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6685" windowHeight="11850"/>
  </bookViews>
  <sheets>
    <sheet name="CU'S" sheetId="1" r:id="rId1"/>
  </sheets>
  <definedNames>
    <definedName name="_xlnm._FilterDatabase" localSheetId="0" hidden="1">'CU''S'!$A$2:$I$14</definedName>
    <definedName name="_xlnm.Print_Titles" localSheetId="0">'CU''S'!$1:$2</definedName>
  </definedNames>
  <calcPr calcId="162913"/>
</workbook>
</file>

<file path=xl/calcChain.xml><?xml version="1.0" encoding="utf-8"?>
<calcChain xmlns="http://schemas.openxmlformats.org/spreadsheetml/2006/main">
  <c r="H222" i="1" l="1"/>
  <c r="H247" i="1" l="1"/>
  <c r="F248" i="1"/>
  <c r="G248" i="1"/>
  <c r="E248" i="1"/>
  <c r="D248" i="1"/>
  <c r="H248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3" i="1"/>
</calcChain>
</file>

<file path=xl/sharedStrings.xml><?xml version="1.0" encoding="utf-8"?>
<sst xmlns="http://schemas.openxmlformats.org/spreadsheetml/2006/main" count="297" uniqueCount="177">
  <si>
    <t>CUCOSTA</t>
  </si>
  <si>
    <t>C. U. DE LA COSTA (PTO. VALLARTA)</t>
  </si>
  <si>
    <t>CUCS</t>
  </si>
  <si>
    <t>CUCS-C. U. DE CS. DE LA SALUD</t>
  </si>
  <si>
    <t>CUSUR</t>
  </si>
  <si>
    <t>C. U. DEL SUR (CD. GUZMAN)</t>
  </si>
  <si>
    <t>CUCSUR</t>
  </si>
  <si>
    <t>C. U. DE LA COSTA SUR (AUTLAN)</t>
  </si>
  <si>
    <t>CUAAD</t>
  </si>
  <si>
    <t>CUNORTE</t>
  </si>
  <si>
    <t>C. U. DEL NORTE (COLOTLAN)</t>
  </si>
  <si>
    <t>CUALTOS</t>
  </si>
  <si>
    <t>C. U. DE LOS ALTOS (TEPATITLAN)</t>
  </si>
  <si>
    <t>C. U. DE LA CIENEGA - SEDE OCOTLAN</t>
  </si>
  <si>
    <t>CUCEI</t>
  </si>
  <si>
    <t>CUCEI-C. U. DE CS. EXACTAS E INGENIERIAS</t>
  </si>
  <si>
    <t>CUCEA</t>
  </si>
  <si>
    <t>CUCEA-C. U. DE CS. ECONOMICO-ADMINISTRATIVAS</t>
  </si>
  <si>
    <t>C. U. DE LA CIENEGA - SEDE LA BARCA</t>
  </si>
  <si>
    <t>C. U. DE LA CIENEGA - SEDE ATOTONILCO</t>
  </si>
  <si>
    <t>MEDICO CIRUJANO Y PARTERO</t>
  </si>
  <si>
    <t>CUCBA</t>
  </si>
  <si>
    <t>CUCBA-C. U. DE CS BIOLOGICAS Y AGROPECUARIAS</t>
  </si>
  <si>
    <t>CUCSH</t>
  </si>
  <si>
    <t>CUCSH-C. U. DE CS. SOCIALES Y HUMANIDADES</t>
  </si>
  <si>
    <t>ABOGADO</t>
  </si>
  <si>
    <t>SUV</t>
  </si>
  <si>
    <t>SISTEMA DE UNIVERSIDAD VIRTUAL</t>
  </si>
  <si>
    <t>CAMPUS</t>
  </si>
  <si>
    <t>CARRERA</t>
  </si>
  <si>
    <t>CULAGOS</t>
  </si>
  <si>
    <t>C. U. LOS LAGOS - SEDE LAGOS DE MORENO</t>
  </si>
  <si>
    <t>C. U. LOS LAGOS - SEDE SN JUAN DE LOS LAGOS</t>
  </si>
  <si>
    <t>CUAAD-C. U. DE ARTE ARQUITECTURA Y DISEÑO</t>
  </si>
  <si>
    <t>CUCI</t>
  </si>
  <si>
    <t>CUVALLES</t>
  </si>
  <si>
    <t>C. U. DE LOS VALLES (AMECA)</t>
  </si>
  <si>
    <t>CUTONALA</t>
  </si>
  <si>
    <t>C.U. DE TONALA</t>
  </si>
  <si>
    <t>LICENCIATURA EN URBANISTICA Y MEDIO AMBIENTE</t>
  </si>
  <si>
    <t>LICENCIATURA EN DISEÑO PARA LA COMUNICACION GRAFICA</t>
  </si>
  <si>
    <t>LICENCIATURA EN DISEÑO DE MODAS</t>
  </si>
  <si>
    <t xml:space="preserve">LICENCIATURA EN ARTES AUDIOVISUALES   </t>
  </si>
  <si>
    <t>LICENCIATURA EN ARTES ESCENICAS PARA LA EXPRESION TEATRAL</t>
  </si>
  <si>
    <t>LICENCIATURA EN ARTES ESCENICAS PARA LA EXPRESION DANCISTICA</t>
  </si>
  <si>
    <t>LICENCIATURA EN ARTES VISUALES PARA LA EXPRESION PLASTICA</t>
  </si>
  <si>
    <t>LICENCIATURA EN ARTES VISUALES PARA LA EXPRESION FOTOGRAFICA</t>
  </si>
  <si>
    <t>LICENCIATURA EN MEDICINA VETERINARIA Y ZOOTECNIA</t>
  </si>
  <si>
    <t>LICENCIATURA EN CIENCIA DE LOS ALIMENTOS</t>
  </si>
  <si>
    <t>LICENCIATURA EN AGRONEGOCIOS</t>
  </si>
  <si>
    <t>LICENCIATURA EN ADMINISTRACION</t>
  </si>
  <si>
    <t>LICENCIATURA EN ADMINISTRACION FINANCIERA Y SISTEMAS</t>
  </si>
  <si>
    <t>LICENCIATURA EN CONTADURIA PUBLICA</t>
  </si>
  <si>
    <t>LICENCIATURA EN MERCADOTECNIA</t>
  </si>
  <si>
    <t>LICENCIATURA EN NEGOCIOS INTERNACIONALES</t>
  </si>
  <si>
    <t>LICENCIATURA EN RECURSOS HUMANOS</t>
  </si>
  <si>
    <t>LICENCIATURA EN TECNOLOGIAS DE LA INFORMACION</t>
  </si>
  <si>
    <t>LICENCIATURA EN TURISMO</t>
  </si>
  <si>
    <t>LICENCIATURA EN ECONOMIA</t>
  </si>
  <si>
    <t>LICENCIATURA EN GESTION Y ECONOMIA AMBIENTAL</t>
  </si>
  <si>
    <t xml:space="preserve">LICENCIATURA EN ADMINISTRACION GUBERNAMENTAL Y POLITICAS PUBLICAS </t>
  </si>
  <si>
    <t>LICENCIATURA EN INGENIERIA EN ALIMENTOS Y BIOTECNOLOGIA</t>
  </si>
  <si>
    <t>INGENIERIA MECANICA ELECTRICA</t>
  </si>
  <si>
    <t>INGENIERIA INFORMATICA</t>
  </si>
  <si>
    <t>INGENIERIA BIOMEDICA</t>
  </si>
  <si>
    <t>INGENIERIA EN COMPUTACION</t>
  </si>
  <si>
    <t>INGENIERIA INDUSTRIAL</t>
  </si>
  <si>
    <t>LICENCIATURA EN MATEMATICAS</t>
  </si>
  <si>
    <t>LICENCIATURA EN QUIMICO FARMACEUTICO BIOLOGO</t>
  </si>
  <si>
    <t>INGENIERIA QUIMICA</t>
  </si>
  <si>
    <t>LICENCIATURA EN QUIMICA</t>
  </si>
  <si>
    <t>INGENIERIA EN COMUNICACIONES Y ELECTRONICA</t>
  </si>
  <si>
    <t>LICENCIATURA EN FISICA</t>
  </si>
  <si>
    <t xml:space="preserve">LICENCIATURA EN PSICOLOGIA </t>
  </si>
  <si>
    <t>LICENCIATURA EN NUTRICION</t>
  </si>
  <si>
    <t>LICENCIATURA EN ENFERMERIA</t>
  </si>
  <si>
    <t>LICENCIATURA EN CULTURA FISICA Y DEPORTES</t>
  </si>
  <si>
    <t>LICENCIATURA EN FILOSOFIA</t>
  </si>
  <si>
    <t>LICENCIATURA EN HISTORIA</t>
  </si>
  <si>
    <t>LICENCIATURA EN LETRAS HISPANICAS</t>
  </si>
  <si>
    <t>LICENCIATURA EN SOCIOLOGIA</t>
  </si>
  <si>
    <t>LICENCIATURA EN ESTUDIOS POLITICOS Y GOBIERNO</t>
  </si>
  <si>
    <t>LICENCIATURA EN GEOGRAFIA</t>
  </si>
  <si>
    <t>LICENCIATURA EN RELACIONES INTERNACIONALES</t>
  </si>
  <si>
    <t>LICENCIATURA EN ANTROPOLOGIA</t>
  </si>
  <si>
    <t>LICENCIATURA EN COMUNICACION PUBLICA</t>
  </si>
  <si>
    <t>LICENCIATURA EN INGENIERIA EN COMUNICACION MULTIMEDIA</t>
  </si>
  <si>
    <t>LICENCIATURA EN SEGURIDAD CIUDADANA</t>
  </si>
  <si>
    <t>LICENCIATURA EN TECNOLOGIAS E INFORMACION</t>
  </si>
  <si>
    <t>LICENCIATURA EN DESARROLLO EDUCATIVO</t>
  </si>
  <si>
    <t>LICENCIATURA EN ADMINISTRACION DE LAS ORGANIZACIONES</t>
  </si>
  <si>
    <t>INGENIERO AGRONOMO</t>
  </si>
  <si>
    <t>INGENIERIA ROBOTICA</t>
  </si>
  <si>
    <t>INGENIERIA  FOTONICA</t>
  </si>
  <si>
    <t>LICENCIATURA EN CIENCIA DE MATERIALES</t>
  </si>
  <si>
    <t>ABOGADO ( SEMIESCOLARIZADO )</t>
  </si>
  <si>
    <t>LICENCIATURA EN HISTORIA DEL ARTE</t>
  </si>
  <si>
    <t>INGENIERIA EN CIENCIAS COMPUTACIONALES</t>
  </si>
  <si>
    <t>INGENIERIA EN NANOTECNOLOGIA</t>
  </si>
  <si>
    <t>LICENCIATURA EN ADMINISTRACION DE NEGOCIOS</t>
  </si>
  <si>
    <t>LICENCIATURA EN ESTUDIOS LIBERALES</t>
  </si>
  <si>
    <t>LICENCIATURA EN SALUD PUBLICA</t>
  </si>
  <si>
    <t>LICENCIATURA EN GERONTOLOGIA</t>
  </si>
  <si>
    <t>INGENIERIA EN ENERGIA</t>
  </si>
  <si>
    <t>LICENCIATURA EN BIBLIOTECOLOGIA Y GESTION DEL CONOCIMIENTO</t>
  </si>
  <si>
    <t>LICENCIATURA EN EDUCACION</t>
  </si>
  <si>
    <t>INGENIERIA EN SISTEMAS BIOLOGICOS</t>
  </si>
  <si>
    <t>INGENIERIA EN INSTRUMENTACION ELECTRONICA Y NANOSENSORES</t>
  </si>
  <si>
    <t>INGENIERIA EN DISEÑO MOLECULAR DE MATERIALES</t>
  </si>
  <si>
    <t xml:space="preserve">LICENCIATURA EN RELACIONES PUBLICAS Y COMUNICACION </t>
  </si>
  <si>
    <t>LICENCIATURA EN GESTION DE NEGOCIOS GASTRONOMICOS</t>
  </si>
  <si>
    <t>LICENCIATURA EN AGROBIOTECNOLOGIA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</si>
  <si>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</si>
  <si>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</si>
  <si>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</si>
  <si>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</si>
  <si>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LICENCIATURA EN SEGURIDAD LABORAL PROTECCION CIVIL Y EMERGENCIAS</t>
  </si>
  <si>
    <t>LICENCIATURA EN DESARROLLO TURISTICO SUSTENTABLE</t>
  </si>
  <si>
    <t>LICENCIATURA EN CIENCIAS Y ARTES CULINARIAS</t>
  </si>
  <si>
    <t>LICENCIATURA EN ENFERMERIA (NIVELACION)</t>
  </si>
  <si>
    <t>LICENCIATURA EN PODOLOGIA</t>
  </si>
  <si>
    <t>LICENCIATURA EN CIENCIAS FORENSES</t>
  </si>
  <si>
    <t>LICENCIATURA EN CRIMINOLOGIA</t>
  </si>
  <si>
    <t>LICENCIATURA EN LENGUAS Y CULTURAS EXTRANJERAS</t>
  </si>
  <si>
    <t>LICENCIATURA  EN ARQUITECTURA</t>
  </si>
  <si>
    <t>LICENCIATURA  EN BIOLOGIA</t>
  </si>
  <si>
    <t>INGENIERIA EN NEGOCIOS</t>
  </si>
  <si>
    <t>INGENIERIA CIVIL</t>
  </si>
  <si>
    <t>INGENIERIA EN LOGISTICA Y TRANSPORTE</t>
  </si>
  <si>
    <t>INGENIERIA EN TOPOGRAFIA GEOMATICA</t>
  </si>
  <si>
    <t>LICENCIATURA EN TRABAJO SOCIAL ( ESCOLARIZADA )</t>
  </si>
  <si>
    <t>LICENCIATURA  EN CIRUJANO DENTISTA</t>
  </si>
  <si>
    <t>INGENIERIA EN TELEMATICA</t>
  </si>
  <si>
    <t>INGENIERIA EN VIDEOJUEGOS</t>
  </si>
  <si>
    <t>INGENIERIA DE PROCESOS Y COMERCIO INTERNACIONAL</t>
  </si>
  <si>
    <t>INGENIERIA MECATRONICA</t>
  </si>
  <si>
    <t>LICENCIATURA EN ARTES ( ESCOLARIZADA )</t>
  </si>
  <si>
    <t>INGENERIA BIOQUIMICA</t>
  </si>
  <si>
    <t>INGENIERIA EN ELECTRONICA Y COMPUTACION</t>
  </si>
  <si>
    <t>LICENCIATURA EN TRABAJO SOCIAL ( MIXTA )</t>
  </si>
  <si>
    <t>LICENCIATURA DE MERCADOTECNIA DIGITAL</t>
  </si>
  <si>
    <t>LICENCIATURA EN DESARROLLO DE SISTEMAS WEB</t>
  </si>
  <si>
    <t>LICENCIATURA EN GESTION CULTURAL</t>
  </si>
  <si>
    <t>LICENCIATURA EN PERIODISMO DIGITAL</t>
  </si>
  <si>
    <t xml:space="preserve">LICENCIATURA EN DISELO DE INTERIORES  Y AMBIENTACION </t>
  </si>
  <si>
    <t>LICENCIATURA EN DISEÑO ARTE Y TECNOLOGIAS INTERACTIVAS</t>
  </si>
  <si>
    <t>BACHILLERATO GENERAL POR AREAS INTERDISCIPLINARIAS</t>
  </si>
  <si>
    <t>TECNICO SUPERIOR UNIVERSITARIO EN EMERGENCIASSEGURIDAD LABORAL Y RESCATES.</t>
  </si>
  <si>
    <t>TECNICO SUPERIOR UNIVERSITARIO EN PROTESIS DENTAL</t>
  </si>
  <si>
    <t>TECNICO SUPERIOR UNIVERSITARIO EN RADIOLOGIA E IMAGEN</t>
  </si>
  <si>
    <t xml:space="preserve">TECNICO SUPERIOR UNIVERSITARIO EN TERAPIA RESPIRATORIA </t>
  </si>
  <si>
    <t>TECNICO SUPERIOR UNIVERSITARIO EN ELECTRONICA Y MECANICA AUTOMOTRIZ</t>
  </si>
  <si>
    <t>LICENCIATURA EN TERAPIA FISICA</t>
  </si>
  <si>
    <t>CUTLAJO</t>
  </si>
  <si>
    <t>C.U. DE TLAJOMULCO</t>
  </si>
  <si>
    <t>LICENCIATURA EN CONSTRUCCION DE LA PAZ Y SEGURIDAD</t>
  </si>
  <si>
    <t>SEDE TLAQUEPAQUE CUCEA</t>
  </si>
  <si>
    <t>SEDE TLAQUEPAQUE CUCEI</t>
  </si>
  <si>
    <t>LICENCIATURA EN TERAPIA FISICA (NIVELACION)</t>
  </si>
  <si>
    <t>ABOGADO (SEMIESCOLARIZADO)</t>
  </si>
  <si>
    <t>SEDE TLAQUEPAQUE CUCSH</t>
  </si>
  <si>
    <t>SEDE CHAPALA CUTONALA</t>
  </si>
  <si>
    <t>CARRERA EN ENFERMERIA</t>
  </si>
  <si>
    <t>MECATRONICA DUAL</t>
  </si>
  <si>
    <t>INGENIERIA EN BIOTECNOLOGIA</t>
  </si>
  <si>
    <t>INGENIERIA EN DISEÑO INDUSTRIAL</t>
  </si>
  <si>
    <t>LICENCIATURA EN DISEÑO INDUSTRIAL</t>
  </si>
  <si>
    <t>CENTRO</t>
  </si>
  <si>
    <t>ASPIRANTES</t>
  </si>
  <si>
    <t>ADMITIDOS</t>
  </si>
  <si>
    <t>NO ADMITIDOS</t>
  </si>
  <si>
    <t>CUPO</t>
  </si>
  <si>
    <t>% ADMISIÓN</t>
  </si>
  <si>
    <t>PUNTAJE MÍNIMO</t>
  </si>
  <si>
    <t xml:space="preserve">                        PUNTAJES MÍNIMOS NIVEL SUPERIOR CAL. 2024"A"</t>
  </si>
  <si>
    <t>LICENCIATURA EN DISEÑO DE ARTESANIA</t>
  </si>
  <si>
    <t>CUAAD-SEDE STA. MA. DE GRACIA (ARTES)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</si>
</sst>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75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0" borderId="0" xfId="0" applyBorder="1"/>
    <xf numFmtId="0" fontId="0" fillId="34" borderId="0" xfId="0" applyFill="1"/>
    <xf numFmtId="0" fontId="19" fillId="0" borderId="17" xfId="0" applyFont="1" applyBorder="1" applyAlignment="1">
      <alignment horizontal="center" vertical="center"/>
    </xf>
    <xf numFmtId="0" fontId="20" fillId="35" borderId="17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0" fillId="35" borderId="18" xfId="0" applyFont="1" applyFill="1" applyBorder="1" applyAlignment="1">
      <alignment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4" borderId="32" xfId="0" applyFill="1" applyBorder="1"/>
    <xf numFmtId="0" fontId="0" fillId="34" borderId="26" xfId="0" applyFill="1" applyBorder="1"/>
    <xf numFmtId="0" fontId="0" fillId="34" borderId="27" xfId="0" applyFill="1" applyBorder="1"/>
    <xf numFmtId="0" fontId="0" fillId="34" borderId="25" xfId="0" applyFill="1" applyBorder="1"/>
    <xf numFmtId="0" fontId="0" fillId="34" borderId="15" xfId="0" applyFill="1" applyBorder="1"/>
    <xf numFmtId="0" fontId="21" fillId="34" borderId="32" xfId="0" applyFont="1" applyFill="1" applyBorder="1"/>
    <xf numFmtId="0" fontId="0" fillId="0" borderId="33" xfId="0" applyBorder="1"/>
    <xf numFmtId="0" fontId="0" fillId="34" borderId="33" xfId="0" applyFill="1" applyBorder="1"/>
    <xf numFmtId="0" fontId="0" fillId="0" borderId="30" xfId="0" applyBorder="1"/>
    <xf numFmtId="0" fontId="0" fillId="0" borderId="23" xfId="0" applyBorder="1"/>
    <xf numFmtId="0" fontId="0" fillId="0" borderId="34" xfId="0" applyBorder="1"/>
    <xf numFmtId="0" fontId="0" fillId="0" borderId="32" xfId="0" applyBorder="1"/>
    <xf numFmtId="0" fontId="0" fillId="0" borderId="26" xfId="0" applyBorder="1"/>
    <xf numFmtId="0" fontId="0" fillId="0" borderId="27" xfId="0" applyBorder="1"/>
    <xf numFmtId="0" fontId="0" fillId="34" borderId="23" xfId="0" applyFill="1" applyBorder="1"/>
    <xf numFmtId="0" fontId="0" fillId="34" borderId="34" xfId="0" applyFill="1" applyBorder="1"/>
    <xf numFmtId="0" fontId="0" fillId="34" borderId="0" xfId="0" applyFill="1" applyBorder="1"/>
    <xf numFmtId="0" fontId="0" fillId="34" borderId="35" xfId="0" applyFill="1" applyBorder="1"/>
    <xf numFmtId="0" fontId="0" fillId="0" borderId="10" xfId="0" applyBorder="1"/>
    <xf numFmtId="10" fontId="0" fillId="0" borderId="10" xfId="0" applyNumberFormat="1" applyBorder="1"/>
    <xf numFmtId="0" fontId="0" fillId="0" borderId="10" xfId="0" applyFill="1" applyBorder="1"/>
    <xf numFmtId="0" fontId="0" fillId="0" borderId="10" xfId="0" applyFont="1" applyFill="1" applyBorder="1"/>
    <xf numFmtId="0" fontId="0" fillId="34" borderId="10" xfId="0" applyFill="1" applyBorder="1"/>
    <xf numFmtId="10" fontId="0" fillId="34" borderId="10" xfId="0" applyNumberFormat="1" applyFill="1" applyBorder="1"/>
    <xf numFmtId="0" fontId="23" fillId="34" borderId="10" xfId="0" applyFont="1" applyFill="1" applyBorder="1"/>
    <xf numFmtId="0" fontId="16" fillId="34" borderId="10" xfId="0" applyFont="1" applyFill="1" applyBorder="1"/>
    <xf numFmtId="0" fontId="16" fillId="0" borderId="10" xfId="0" applyFont="1" applyBorder="1"/>
    <xf numFmtId="0" fontId="19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35" borderId="24" xfId="0" applyFont="1" applyFill="1" applyBorder="1" applyAlignment="1">
      <alignment horizontal="center" vertical="center"/>
    </xf>
    <xf numFmtId="0" fontId="20" fillId="35" borderId="21" xfId="0" applyFont="1" applyFill="1" applyBorder="1" applyAlignment="1">
      <alignment horizontal="center" vertical="center"/>
    </xf>
    <xf numFmtId="0" fontId="20" fillId="35" borderId="16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34" borderId="29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35" borderId="28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Normal="100" workbookViewId="0">
      <selection activeCell="B10" sqref="B10:B14"/>
    </sheetView>
  </sheetViews>
  <sheetFormatPr baseColWidth="10" defaultRowHeight="15" x14ac:dyDescent="0.25"/>
  <cols>
    <col min="1" max="1" width="16.28515625" bestFit="1" customWidth="1"/>
    <col min="2" max="2" width="47.85546875" customWidth="1"/>
    <col min="3" max="3" width="80.5703125" customWidth="1"/>
    <col min="4" max="4" width="17.85546875" customWidth="1"/>
    <col min="5" max="5" width="12.28515625" bestFit="1" customWidth="1"/>
    <col min="6" max="6" width="16.140625" bestFit="1" customWidth="1"/>
    <col min="8" max="8" width="13.5703125" bestFit="1" customWidth="1"/>
    <col min="9" max="9" width="18.7109375" bestFit="1" customWidth="1"/>
  </cols>
  <sheetData>
    <row r="1" spans="1:10" ht="39" x14ac:dyDescent="0.25">
      <c r="A1" s="45" t="s">
        <v>174</v>
      </c>
      <c r="B1" s="46"/>
      <c r="C1" s="46"/>
      <c r="D1" s="46"/>
      <c r="E1" s="46"/>
      <c r="F1" s="46"/>
      <c r="G1" s="46"/>
      <c r="H1" s="46"/>
      <c r="I1" s="46"/>
    </row>
    <row r="2" spans="1:10" s="15" customFormat="1" ht="32.25" customHeight="1" thickBot="1" x14ac:dyDescent="0.3">
      <c r="A2" s="12" t="s">
        <v>167</v>
      </c>
      <c r="B2" s="10" t="s">
        <v>28</v>
      </c>
      <c r="C2" s="11" t="s">
        <v>29</v>
      </c>
      <c r="D2" s="11" t="s">
        <v>168</v>
      </c>
      <c r="E2" s="11" t="s">
        <v>169</v>
      </c>
      <c r="F2" s="13" t="s">
        <v>170</v>
      </c>
      <c r="G2" s="14" t="s">
        <v>171</v>
      </c>
      <c r="H2" s="14" t="s">
        <v>172</v>
      </c>
      <c r="I2" s="14" t="s">
        <v>173</v>
      </c>
    </row>
    <row r="3" spans="1:10" s="2" customFormat="1" x14ac:dyDescent="0.25">
      <c r="A3" s="64" t="s">
        <v>8</v>
      </c>
      <c r="B3" s="43" t="s">
        <v>33</v>
      </c>
      <c r="C3" s="16" t="s">
        <v>41</v>
      </c>
      <c r="D3" s="34">
        <v>49</v>
      </c>
      <c r="E3" s="34">
        <v>40</v>
      </c>
      <c r="F3" s="34">
        <v>9</v>
      </c>
      <c r="G3" s="34">
        <v>40</v>
      </c>
      <c r="H3" s="35">
        <f>E3/D3</f>
        <v>0.81632653061224492</v>
      </c>
      <c r="I3" s="34">
        <v>139.66669999999999</v>
      </c>
    </row>
    <row r="4" spans="1:10" s="2" customFormat="1" x14ac:dyDescent="0.25">
      <c r="A4" s="44"/>
      <c r="B4" s="44"/>
      <c r="C4" s="17" t="s">
        <v>166</v>
      </c>
      <c r="D4" s="34">
        <v>277</v>
      </c>
      <c r="E4" s="34">
        <v>80</v>
      </c>
      <c r="F4" s="34">
        <v>197</v>
      </c>
      <c r="G4" s="34">
        <v>80</v>
      </c>
      <c r="H4" s="35">
        <f t="shared" ref="H4:H67" si="0">E4/D4</f>
        <v>0.28880866425992779</v>
      </c>
      <c r="I4" s="34">
        <v>152.33330000000001</v>
      </c>
    </row>
    <row r="5" spans="1:10" s="2" customFormat="1" x14ac:dyDescent="0.25">
      <c r="A5" s="44"/>
      <c r="B5" s="44"/>
      <c r="C5" s="17" t="s">
        <v>39</v>
      </c>
      <c r="D5" s="34">
        <v>31</v>
      </c>
      <c r="E5" s="34">
        <v>31</v>
      </c>
      <c r="F5" s="34">
        <v>0</v>
      </c>
      <c r="G5" s="34">
        <v>31</v>
      </c>
      <c r="H5" s="35">
        <f t="shared" si="0"/>
        <v>1</v>
      </c>
      <c r="I5" s="34">
        <v>102.44</v>
      </c>
    </row>
    <row r="6" spans="1:10" s="2" customFormat="1" x14ac:dyDescent="0.25">
      <c r="A6" s="44"/>
      <c r="B6" s="44"/>
      <c r="C6" s="17" t="s">
        <v>40</v>
      </c>
      <c r="D6" s="34">
        <v>399</v>
      </c>
      <c r="E6" s="34">
        <v>160</v>
      </c>
      <c r="F6" s="34">
        <v>239</v>
      </c>
      <c r="G6" s="34">
        <v>160</v>
      </c>
      <c r="H6" s="35">
        <f t="shared" si="0"/>
        <v>0.40100250626566414</v>
      </c>
      <c r="I6" s="34">
        <v>139.29669999999999</v>
      </c>
    </row>
    <row r="7" spans="1:10" x14ac:dyDescent="0.25">
      <c r="A7" s="44"/>
      <c r="B7" s="44"/>
      <c r="C7" s="17" t="s">
        <v>144</v>
      </c>
      <c r="D7" s="34">
        <v>217</v>
      </c>
      <c r="E7" s="34">
        <v>60</v>
      </c>
      <c r="F7" s="34">
        <v>157</v>
      </c>
      <c r="G7" s="34">
        <v>60</v>
      </c>
      <c r="H7" s="35">
        <f t="shared" si="0"/>
        <v>0.27649769585253459</v>
      </c>
      <c r="I7" s="34">
        <v>150.72669999999999</v>
      </c>
      <c r="J7" s="2"/>
    </row>
    <row r="8" spans="1:10" x14ac:dyDescent="0.25">
      <c r="A8" s="44"/>
      <c r="B8" s="44"/>
      <c r="C8" s="17" t="s">
        <v>124</v>
      </c>
      <c r="D8" s="34">
        <v>671</v>
      </c>
      <c r="E8" s="34">
        <v>220</v>
      </c>
      <c r="F8" s="34">
        <v>451</v>
      </c>
      <c r="G8" s="34">
        <v>220</v>
      </c>
      <c r="H8" s="35">
        <f t="shared" si="0"/>
        <v>0.32786885245901637</v>
      </c>
      <c r="I8" s="34">
        <v>154.01</v>
      </c>
      <c r="J8" s="2"/>
    </row>
    <row r="9" spans="1:10" ht="15.75" thickBot="1" x14ac:dyDescent="0.3">
      <c r="A9" s="44"/>
      <c r="B9" s="56"/>
      <c r="C9" s="17" t="s">
        <v>145</v>
      </c>
      <c r="D9" s="34">
        <v>300</v>
      </c>
      <c r="E9" s="34">
        <v>40</v>
      </c>
      <c r="F9" s="34">
        <v>260</v>
      </c>
      <c r="G9" s="34">
        <v>40</v>
      </c>
      <c r="H9" s="35">
        <f t="shared" si="0"/>
        <v>0.13333333333333333</v>
      </c>
      <c r="I9" s="34">
        <v>174.88329999999999</v>
      </c>
      <c r="J9" s="2"/>
    </row>
    <row r="10" spans="1:10" x14ac:dyDescent="0.25">
      <c r="A10" s="44"/>
      <c r="B10" s="43" t="s">
        <v>176</v>
      </c>
      <c r="C10" s="17" t="s">
        <v>42</v>
      </c>
      <c r="D10" s="34">
        <v>17</v>
      </c>
      <c r="E10" s="34">
        <v>17</v>
      </c>
      <c r="F10" s="34">
        <v>0</v>
      </c>
      <c r="G10" s="34">
        <v>17</v>
      </c>
      <c r="H10" s="35">
        <f t="shared" si="0"/>
        <v>1</v>
      </c>
      <c r="I10" s="34">
        <v>118.6067</v>
      </c>
      <c r="J10" s="2"/>
    </row>
    <row r="11" spans="1:10" x14ac:dyDescent="0.25">
      <c r="A11" s="44"/>
      <c r="B11" s="44"/>
      <c r="C11" s="17" t="s">
        <v>44</v>
      </c>
      <c r="D11" s="34">
        <v>34</v>
      </c>
      <c r="E11" s="34">
        <v>34</v>
      </c>
      <c r="F11" s="34">
        <v>0</v>
      </c>
      <c r="G11" s="34">
        <v>35</v>
      </c>
      <c r="H11" s="35">
        <f t="shared" si="0"/>
        <v>1</v>
      </c>
      <c r="I11" s="34">
        <v>99.666700000000006</v>
      </c>
      <c r="J11" s="2"/>
    </row>
    <row r="12" spans="1:10" x14ac:dyDescent="0.25">
      <c r="A12" s="44"/>
      <c r="B12" s="44"/>
      <c r="C12" s="17" t="s">
        <v>43</v>
      </c>
      <c r="D12" s="34">
        <v>26</v>
      </c>
      <c r="E12" s="34">
        <v>25</v>
      </c>
      <c r="F12" s="34">
        <v>1</v>
      </c>
      <c r="G12" s="34">
        <v>25</v>
      </c>
      <c r="H12" s="35">
        <f t="shared" si="0"/>
        <v>0.96153846153846156</v>
      </c>
      <c r="I12" s="34">
        <v>104.41670000000001</v>
      </c>
      <c r="J12" s="2"/>
    </row>
    <row r="13" spans="1:10" x14ac:dyDescent="0.25">
      <c r="A13" s="44"/>
      <c r="B13" s="44"/>
      <c r="C13" s="17" t="s">
        <v>46</v>
      </c>
      <c r="D13" s="34">
        <v>54</v>
      </c>
      <c r="E13" s="34">
        <v>54</v>
      </c>
      <c r="F13" s="34">
        <v>0</v>
      </c>
      <c r="G13" s="34">
        <v>60</v>
      </c>
      <c r="H13" s="35">
        <f t="shared" si="0"/>
        <v>1</v>
      </c>
      <c r="I13" s="34">
        <v>93.583299999999994</v>
      </c>
      <c r="J13" s="2"/>
    </row>
    <row r="14" spans="1:10" ht="15.75" thickBot="1" x14ac:dyDescent="0.3">
      <c r="A14" s="65"/>
      <c r="B14" s="56"/>
      <c r="C14" s="18" t="s">
        <v>45</v>
      </c>
      <c r="D14" s="34">
        <v>60</v>
      </c>
      <c r="E14" s="34">
        <v>60</v>
      </c>
      <c r="F14" s="34">
        <v>0</v>
      </c>
      <c r="G14" s="34">
        <v>60</v>
      </c>
      <c r="H14" s="35">
        <f t="shared" si="0"/>
        <v>1</v>
      </c>
      <c r="I14" s="34">
        <v>94.5</v>
      </c>
      <c r="J14" s="2"/>
    </row>
    <row r="15" spans="1:10" x14ac:dyDescent="0.25">
      <c r="A15" s="64" t="s">
        <v>21</v>
      </c>
      <c r="B15" s="43" t="s">
        <v>22</v>
      </c>
      <c r="C15" s="16" t="s">
        <v>91</v>
      </c>
      <c r="D15" s="34">
        <v>406</v>
      </c>
      <c r="E15" s="34">
        <v>260</v>
      </c>
      <c r="F15" s="34">
        <v>146</v>
      </c>
      <c r="G15" s="34">
        <v>260</v>
      </c>
      <c r="H15" s="35">
        <f t="shared" si="0"/>
        <v>0.64039408866995073</v>
      </c>
      <c r="I15" s="34">
        <v>112.3533</v>
      </c>
      <c r="J15" s="2"/>
    </row>
    <row r="16" spans="1:10" x14ac:dyDescent="0.25">
      <c r="A16" s="44"/>
      <c r="B16" s="44"/>
      <c r="C16" s="17" t="s">
        <v>125</v>
      </c>
      <c r="D16" s="34">
        <v>183</v>
      </c>
      <c r="E16" s="34">
        <v>183</v>
      </c>
      <c r="F16" s="34">
        <v>0</v>
      </c>
      <c r="G16" s="34">
        <v>260</v>
      </c>
      <c r="H16" s="35">
        <f t="shared" si="0"/>
        <v>1</v>
      </c>
      <c r="I16" s="34">
        <v>88.166700000000006</v>
      </c>
      <c r="J16" s="2"/>
    </row>
    <row r="17" spans="1:10" x14ac:dyDescent="0.25">
      <c r="A17" s="44"/>
      <c r="B17" s="44"/>
      <c r="C17" s="17" t="s">
        <v>49</v>
      </c>
      <c r="D17" s="34">
        <v>33</v>
      </c>
      <c r="E17" s="34">
        <v>33</v>
      </c>
      <c r="F17" s="34">
        <v>0</v>
      </c>
      <c r="G17" s="34">
        <v>55</v>
      </c>
      <c r="H17" s="35">
        <f t="shared" si="0"/>
        <v>1</v>
      </c>
      <c r="I17" s="34">
        <v>92.416700000000006</v>
      </c>
      <c r="J17" s="2"/>
    </row>
    <row r="18" spans="1:10" x14ac:dyDescent="0.25">
      <c r="A18" s="44"/>
      <c r="B18" s="44"/>
      <c r="C18" s="17" t="s">
        <v>48</v>
      </c>
      <c r="D18" s="34">
        <v>12</v>
      </c>
      <c r="E18" s="34">
        <v>12</v>
      </c>
      <c r="F18" s="34">
        <v>0</v>
      </c>
      <c r="G18" s="34">
        <v>55</v>
      </c>
      <c r="H18" s="35">
        <f t="shared" si="0"/>
        <v>1</v>
      </c>
      <c r="I18" s="34">
        <v>96.416700000000006</v>
      </c>
      <c r="J18" s="2"/>
    </row>
    <row r="19" spans="1:10" ht="15.75" thickBot="1" x14ac:dyDescent="0.3">
      <c r="A19" s="65"/>
      <c r="B19" s="56"/>
      <c r="C19" s="18" t="s">
        <v>47</v>
      </c>
      <c r="D19" s="34">
        <v>780</v>
      </c>
      <c r="E19" s="34">
        <v>268</v>
      </c>
      <c r="F19" s="34">
        <v>512</v>
      </c>
      <c r="G19" s="34">
        <v>270</v>
      </c>
      <c r="H19" s="35">
        <f t="shared" si="0"/>
        <v>0.34358974358974359</v>
      </c>
      <c r="I19" s="37">
        <v>135.14330000000001</v>
      </c>
      <c r="J19" s="2"/>
    </row>
    <row r="20" spans="1:10" x14ac:dyDescent="0.25">
      <c r="A20" s="43" t="s">
        <v>16</v>
      </c>
      <c r="B20" s="64" t="s">
        <v>17</v>
      </c>
      <c r="C20" s="16" t="s">
        <v>126</v>
      </c>
      <c r="D20" s="34">
        <v>132</v>
      </c>
      <c r="E20" s="34">
        <v>132</v>
      </c>
      <c r="F20" s="34">
        <v>0</v>
      </c>
      <c r="G20" s="34">
        <v>138</v>
      </c>
      <c r="H20" s="35">
        <f t="shared" si="0"/>
        <v>1</v>
      </c>
      <c r="I20" s="34">
        <v>91.6233</v>
      </c>
      <c r="J20" s="2"/>
    </row>
    <row r="21" spans="1:10" x14ac:dyDescent="0.25">
      <c r="A21" s="44"/>
      <c r="B21" s="44"/>
      <c r="C21" s="17" t="s">
        <v>50</v>
      </c>
      <c r="D21" s="34">
        <v>482</v>
      </c>
      <c r="E21" s="34">
        <v>418</v>
      </c>
      <c r="F21" s="34">
        <v>64</v>
      </c>
      <c r="G21" s="34">
        <v>418</v>
      </c>
      <c r="H21" s="35">
        <f t="shared" si="0"/>
        <v>0.86721991701244816</v>
      </c>
      <c r="I21" s="34">
        <v>109.5367</v>
      </c>
      <c r="J21" s="2"/>
    </row>
    <row r="22" spans="1:10" x14ac:dyDescent="0.25">
      <c r="A22" s="44"/>
      <c r="B22" s="44"/>
      <c r="C22" s="17" t="s">
        <v>51</v>
      </c>
      <c r="D22" s="34">
        <v>430</v>
      </c>
      <c r="E22" s="34">
        <v>298</v>
      </c>
      <c r="F22" s="34">
        <v>132</v>
      </c>
      <c r="G22" s="34">
        <v>298</v>
      </c>
      <c r="H22" s="35">
        <f t="shared" si="0"/>
        <v>0.69302325581395352</v>
      </c>
      <c r="I22" s="34">
        <v>131.0933</v>
      </c>
      <c r="J22" s="2"/>
    </row>
    <row r="23" spans="1:10" x14ac:dyDescent="0.25">
      <c r="A23" s="44"/>
      <c r="B23" s="44"/>
      <c r="C23" s="17" t="s">
        <v>60</v>
      </c>
      <c r="D23" s="34">
        <v>75</v>
      </c>
      <c r="E23" s="34">
        <v>55</v>
      </c>
      <c r="F23" s="34">
        <v>20</v>
      </c>
      <c r="G23" s="34">
        <v>55</v>
      </c>
      <c r="H23" s="35">
        <f t="shared" si="0"/>
        <v>0.73333333333333328</v>
      </c>
      <c r="I23" s="34">
        <v>112.7867</v>
      </c>
      <c r="J23" s="2"/>
    </row>
    <row r="24" spans="1:10" x14ac:dyDescent="0.25">
      <c r="A24" s="44"/>
      <c r="B24" s="44"/>
      <c r="C24" s="17" t="s">
        <v>52</v>
      </c>
      <c r="D24" s="34">
        <v>594</v>
      </c>
      <c r="E24" s="34">
        <v>487</v>
      </c>
      <c r="F24" s="34">
        <v>107</v>
      </c>
      <c r="G24" s="34">
        <v>487</v>
      </c>
      <c r="H24" s="35">
        <f t="shared" si="0"/>
        <v>0.81986531986531985</v>
      </c>
      <c r="I24" s="34">
        <v>115.4933</v>
      </c>
      <c r="J24" s="2"/>
    </row>
    <row r="25" spans="1:10" x14ac:dyDescent="0.25">
      <c r="A25" s="44"/>
      <c r="B25" s="44"/>
      <c r="C25" s="17" t="s">
        <v>58</v>
      </c>
      <c r="D25" s="34">
        <v>58</v>
      </c>
      <c r="E25" s="34">
        <v>58</v>
      </c>
      <c r="F25" s="34">
        <v>0</v>
      </c>
      <c r="G25" s="34">
        <v>90</v>
      </c>
      <c r="H25" s="35">
        <f t="shared" si="0"/>
        <v>1</v>
      </c>
      <c r="I25" s="34">
        <v>92.936700000000002</v>
      </c>
      <c r="J25" s="2"/>
    </row>
    <row r="26" spans="1:10" x14ac:dyDescent="0.25">
      <c r="A26" s="44"/>
      <c r="B26" s="44"/>
      <c r="C26" s="17" t="s">
        <v>110</v>
      </c>
      <c r="D26" s="34">
        <v>325</v>
      </c>
      <c r="E26" s="34">
        <v>137</v>
      </c>
      <c r="F26" s="34">
        <v>188</v>
      </c>
      <c r="G26" s="34">
        <v>137</v>
      </c>
      <c r="H26" s="35">
        <f t="shared" si="0"/>
        <v>0.42153846153846153</v>
      </c>
      <c r="I26" s="34">
        <v>134.09</v>
      </c>
      <c r="J26" s="2"/>
    </row>
    <row r="27" spans="1:10" x14ac:dyDescent="0.25">
      <c r="A27" s="44"/>
      <c r="B27" s="44"/>
      <c r="C27" s="17" t="s">
        <v>59</v>
      </c>
      <c r="D27" s="34">
        <v>27</v>
      </c>
      <c r="E27" s="34">
        <v>27</v>
      </c>
      <c r="F27" s="34">
        <v>0</v>
      </c>
      <c r="G27" s="34">
        <v>50</v>
      </c>
      <c r="H27" s="35">
        <f t="shared" si="0"/>
        <v>1</v>
      </c>
      <c r="I27" s="34">
        <v>100.4533</v>
      </c>
      <c r="J27" s="2"/>
    </row>
    <row r="28" spans="1:10" x14ac:dyDescent="0.25">
      <c r="A28" s="44"/>
      <c r="B28" s="44"/>
      <c r="C28" s="17" t="s">
        <v>53</v>
      </c>
      <c r="D28" s="34">
        <v>441</v>
      </c>
      <c r="E28" s="34">
        <v>342</v>
      </c>
      <c r="F28" s="34">
        <v>99</v>
      </c>
      <c r="G28" s="34">
        <v>342</v>
      </c>
      <c r="H28" s="35">
        <f t="shared" si="0"/>
        <v>0.77551020408163263</v>
      </c>
      <c r="I28" s="34">
        <v>117.80670000000001</v>
      </c>
      <c r="J28" s="2"/>
    </row>
    <row r="29" spans="1:10" x14ac:dyDescent="0.25">
      <c r="A29" s="44"/>
      <c r="B29" s="44"/>
      <c r="C29" s="17" t="s">
        <v>54</v>
      </c>
      <c r="D29" s="34">
        <v>766</v>
      </c>
      <c r="E29" s="34">
        <v>471</v>
      </c>
      <c r="F29" s="34">
        <v>295</v>
      </c>
      <c r="G29" s="34">
        <v>471</v>
      </c>
      <c r="H29" s="35">
        <f t="shared" si="0"/>
        <v>0.61488250652741516</v>
      </c>
      <c r="I29" s="34">
        <v>127.5433</v>
      </c>
      <c r="J29" s="2"/>
    </row>
    <row r="30" spans="1:10" x14ac:dyDescent="0.25">
      <c r="A30" s="44"/>
      <c r="B30" s="44"/>
      <c r="C30" s="17" t="s">
        <v>55</v>
      </c>
      <c r="D30" s="34">
        <v>178</v>
      </c>
      <c r="E30" s="34">
        <v>169</v>
      </c>
      <c r="F30" s="34">
        <v>9</v>
      </c>
      <c r="G30" s="34">
        <v>169</v>
      </c>
      <c r="H30" s="35">
        <f t="shared" si="0"/>
        <v>0.949438202247191</v>
      </c>
      <c r="I30" s="34">
        <v>100.91670000000001</v>
      </c>
      <c r="J30" s="2"/>
    </row>
    <row r="31" spans="1:10" x14ac:dyDescent="0.25">
      <c r="A31" s="44"/>
      <c r="B31" s="44"/>
      <c r="C31" s="17" t="s">
        <v>109</v>
      </c>
      <c r="D31" s="34">
        <v>156</v>
      </c>
      <c r="E31" s="34">
        <v>104</v>
      </c>
      <c r="F31" s="34">
        <v>52</v>
      </c>
      <c r="G31" s="34">
        <v>104</v>
      </c>
      <c r="H31" s="35">
        <f t="shared" si="0"/>
        <v>0.66666666666666663</v>
      </c>
      <c r="I31" s="34">
        <v>120.97669999999999</v>
      </c>
      <c r="J31" s="2"/>
    </row>
    <row r="32" spans="1:10" x14ac:dyDescent="0.25">
      <c r="A32" s="44"/>
      <c r="B32" s="44"/>
      <c r="C32" s="17" t="s">
        <v>56</v>
      </c>
      <c r="D32" s="34">
        <v>103</v>
      </c>
      <c r="E32" s="34">
        <v>103</v>
      </c>
      <c r="F32" s="34">
        <v>0</v>
      </c>
      <c r="G32" s="34">
        <v>114</v>
      </c>
      <c r="H32" s="35">
        <f t="shared" si="0"/>
        <v>1</v>
      </c>
      <c r="I32" s="34">
        <v>94.583299999999994</v>
      </c>
      <c r="J32" s="2"/>
    </row>
    <row r="33" spans="1:10" ht="15.75" thickBot="1" x14ac:dyDescent="0.3">
      <c r="A33" s="44"/>
      <c r="B33" s="44"/>
      <c r="C33" s="17" t="s">
        <v>57</v>
      </c>
      <c r="D33" s="34">
        <v>186</v>
      </c>
      <c r="E33" s="34">
        <v>178</v>
      </c>
      <c r="F33" s="34">
        <v>8</v>
      </c>
      <c r="G33" s="34">
        <v>178</v>
      </c>
      <c r="H33" s="35">
        <f t="shared" si="0"/>
        <v>0.956989247311828</v>
      </c>
      <c r="I33" s="34">
        <v>97.696700000000007</v>
      </c>
      <c r="J33" s="2"/>
    </row>
    <row r="34" spans="1:10" x14ac:dyDescent="0.25">
      <c r="A34" s="44"/>
      <c r="B34" s="43" t="s">
        <v>156</v>
      </c>
      <c r="C34" s="16" t="s">
        <v>126</v>
      </c>
      <c r="D34" s="34">
        <v>36</v>
      </c>
      <c r="E34" s="34">
        <v>36</v>
      </c>
      <c r="F34" s="34">
        <v>0</v>
      </c>
      <c r="G34" s="34">
        <v>40</v>
      </c>
      <c r="H34" s="35">
        <f t="shared" si="0"/>
        <v>1</v>
      </c>
      <c r="I34" s="34">
        <v>89.416700000000006</v>
      </c>
      <c r="J34" s="2"/>
    </row>
    <row r="35" spans="1:10" ht="15.75" thickBot="1" x14ac:dyDescent="0.3">
      <c r="A35" s="56"/>
      <c r="B35" s="56"/>
      <c r="C35" s="18" t="s">
        <v>57</v>
      </c>
      <c r="D35" s="34">
        <v>36</v>
      </c>
      <c r="E35" s="34">
        <v>36</v>
      </c>
      <c r="F35" s="34">
        <v>0</v>
      </c>
      <c r="G35" s="34">
        <v>40</v>
      </c>
      <c r="H35" s="35">
        <f t="shared" si="0"/>
        <v>1</v>
      </c>
      <c r="I35" s="34">
        <v>88.9</v>
      </c>
      <c r="J35" s="2"/>
    </row>
    <row r="36" spans="1:10" x14ac:dyDescent="0.25">
      <c r="A36" s="64" t="s">
        <v>14</v>
      </c>
      <c r="B36" s="43" t="s">
        <v>15</v>
      </c>
      <c r="C36" s="19" t="s">
        <v>93</v>
      </c>
      <c r="D36" s="34">
        <v>29</v>
      </c>
      <c r="E36" s="34">
        <v>29</v>
      </c>
      <c r="F36" s="34">
        <v>0</v>
      </c>
      <c r="G36" s="34">
        <v>35</v>
      </c>
      <c r="H36" s="35">
        <f t="shared" si="0"/>
        <v>1</v>
      </c>
      <c r="I36" s="34">
        <v>106.0367</v>
      </c>
      <c r="J36" s="2"/>
    </row>
    <row r="37" spans="1:10" x14ac:dyDescent="0.25">
      <c r="A37" s="44"/>
      <c r="B37" s="44"/>
      <c r="C37" s="19" t="s">
        <v>64</v>
      </c>
      <c r="D37" s="34">
        <v>242</v>
      </c>
      <c r="E37" s="34">
        <v>110</v>
      </c>
      <c r="F37" s="34">
        <v>132</v>
      </c>
      <c r="G37" s="34">
        <v>110</v>
      </c>
      <c r="H37" s="35">
        <f t="shared" si="0"/>
        <v>0.45454545454545453</v>
      </c>
      <c r="I37" s="34">
        <v>153.5933</v>
      </c>
      <c r="J37" s="2"/>
    </row>
    <row r="38" spans="1:10" x14ac:dyDescent="0.25">
      <c r="A38" s="44"/>
      <c r="B38" s="44"/>
      <c r="C38" s="19" t="s">
        <v>127</v>
      </c>
      <c r="D38" s="34">
        <v>400</v>
      </c>
      <c r="E38" s="34">
        <v>141</v>
      </c>
      <c r="F38" s="34">
        <v>259</v>
      </c>
      <c r="G38" s="34">
        <v>141</v>
      </c>
      <c r="H38" s="35">
        <f t="shared" si="0"/>
        <v>0.35249999999999998</v>
      </c>
      <c r="I38" s="34">
        <v>147.9367</v>
      </c>
      <c r="J38" s="2"/>
    </row>
    <row r="39" spans="1:10" x14ac:dyDescent="0.25">
      <c r="A39" s="44"/>
      <c r="B39" s="44"/>
      <c r="C39" s="19" t="s">
        <v>65</v>
      </c>
      <c r="D39" s="34">
        <v>534</v>
      </c>
      <c r="E39" s="34">
        <v>340</v>
      </c>
      <c r="F39" s="34">
        <v>194</v>
      </c>
      <c r="G39" s="34">
        <v>340</v>
      </c>
      <c r="H39" s="35">
        <f t="shared" si="0"/>
        <v>0.63670411985018727</v>
      </c>
      <c r="I39" s="34">
        <v>130.82329999999999</v>
      </c>
      <c r="J39" s="2"/>
    </row>
    <row r="40" spans="1:10" x14ac:dyDescent="0.25">
      <c r="A40" s="44"/>
      <c r="B40" s="44"/>
      <c r="C40" s="19" t="s">
        <v>71</v>
      </c>
      <c r="D40" s="34">
        <v>111</v>
      </c>
      <c r="E40" s="34">
        <v>111</v>
      </c>
      <c r="F40" s="34">
        <v>0</v>
      </c>
      <c r="G40" s="34">
        <v>130</v>
      </c>
      <c r="H40" s="35">
        <f t="shared" si="0"/>
        <v>1</v>
      </c>
      <c r="I40" s="34">
        <v>98</v>
      </c>
      <c r="J40" s="2"/>
    </row>
    <row r="41" spans="1:10" x14ac:dyDescent="0.25">
      <c r="A41" s="44"/>
      <c r="B41" s="44"/>
      <c r="C41" s="19" t="s">
        <v>128</v>
      </c>
      <c r="D41" s="34">
        <v>71</v>
      </c>
      <c r="E41" s="34">
        <v>60</v>
      </c>
      <c r="F41" s="34">
        <v>11</v>
      </c>
      <c r="G41" s="34">
        <v>60</v>
      </c>
      <c r="H41" s="35">
        <f t="shared" si="0"/>
        <v>0.84507042253521125</v>
      </c>
      <c r="I41" s="34">
        <v>112.2333</v>
      </c>
      <c r="J41" s="2"/>
    </row>
    <row r="42" spans="1:10" x14ac:dyDescent="0.25">
      <c r="A42" s="44"/>
      <c r="B42" s="44"/>
      <c r="C42" s="19" t="s">
        <v>129</v>
      </c>
      <c r="D42" s="34">
        <v>25</v>
      </c>
      <c r="E42" s="34">
        <v>25</v>
      </c>
      <c r="F42" s="34">
        <v>0</v>
      </c>
      <c r="G42" s="34">
        <v>25</v>
      </c>
      <c r="H42" s="35">
        <f t="shared" si="0"/>
        <v>1</v>
      </c>
      <c r="I42" s="34">
        <v>98.196700000000007</v>
      </c>
      <c r="J42" s="2"/>
    </row>
    <row r="43" spans="1:10" x14ac:dyDescent="0.25">
      <c r="A43" s="44"/>
      <c r="B43" s="44"/>
      <c r="C43" s="19" t="s">
        <v>66</v>
      </c>
      <c r="D43" s="34">
        <v>448</v>
      </c>
      <c r="E43" s="34">
        <v>220</v>
      </c>
      <c r="F43" s="34">
        <v>228</v>
      </c>
      <c r="G43" s="34">
        <v>220</v>
      </c>
      <c r="H43" s="35">
        <f t="shared" si="0"/>
        <v>0.49107142857142855</v>
      </c>
      <c r="I43" s="34">
        <v>136.97329999999999</v>
      </c>
      <c r="J43" s="2"/>
    </row>
    <row r="44" spans="1:10" x14ac:dyDescent="0.25">
      <c r="A44" s="44"/>
      <c r="B44" s="44"/>
      <c r="C44" s="19" t="s">
        <v>63</v>
      </c>
      <c r="D44" s="34">
        <v>450</v>
      </c>
      <c r="E44" s="34">
        <v>280</v>
      </c>
      <c r="F44" s="34">
        <v>170</v>
      </c>
      <c r="G44" s="34">
        <v>280</v>
      </c>
      <c r="H44" s="35">
        <f t="shared" si="0"/>
        <v>0.62222222222222223</v>
      </c>
      <c r="I44" s="34">
        <v>132.52000000000001</v>
      </c>
      <c r="J44" s="2"/>
    </row>
    <row r="45" spans="1:10" x14ac:dyDescent="0.25">
      <c r="A45" s="44"/>
      <c r="B45" s="44"/>
      <c r="C45" s="19" t="s">
        <v>62</v>
      </c>
      <c r="D45" s="34">
        <v>381</v>
      </c>
      <c r="E45" s="34">
        <v>210</v>
      </c>
      <c r="F45" s="34">
        <v>171</v>
      </c>
      <c r="G45" s="34">
        <v>210</v>
      </c>
      <c r="H45" s="35">
        <f t="shared" si="0"/>
        <v>0.55118110236220474</v>
      </c>
      <c r="I45" s="34">
        <v>132.6267</v>
      </c>
      <c r="J45" s="2"/>
    </row>
    <row r="46" spans="1:10" x14ac:dyDescent="0.25">
      <c r="A46" s="44"/>
      <c r="B46" s="44"/>
      <c r="C46" s="19" t="s">
        <v>69</v>
      </c>
      <c r="D46" s="34">
        <v>165</v>
      </c>
      <c r="E46" s="34">
        <v>165</v>
      </c>
      <c r="F46" s="34">
        <v>0</v>
      </c>
      <c r="G46" s="34">
        <v>170</v>
      </c>
      <c r="H46" s="35">
        <f t="shared" si="0"/>
        <v>1</v>
      </c>
      <c r="I46" s="34">
        <v>91</v>
      </c>
      <c r="J46" s="2"/>
    </row>
    <row r="47" spans="1:10" x14ac:dyDescent="0.25">
      <c r="A47" s="44"/>
      <c r="B47" s="44"/>
      <c r="C47" s="19" t="s">
        <v>92</v>
      </c>
      <c r="D47" s="34">
        <v>177</v>
      </c>
      <c r="E47" s="34">
        <v>100</v>
      </c>
      <c r="F47" s="34">
        <v>77</v>
      </c>
      <c r="G47" s="34">
        <v>100</v>
      </c>
      <c r="H47" s="35">
        <f t="shared" si="0"/>
        <v>0.56497175141242939</v>
      </c>
      <c r="I47" s="34">
        <v>136.1567</v>
      </c>
      <c r="J47" s="2"/>
    </row>
    <row r="48" spans="1:10" x14ac:dyDescent="0.25">
      <c r="A48" s="44"/>
      <c r="B48" s="44"/>
      <c r="C48" s="19" t="s">
        <v>94</v>
      </c>
      <c r="D48" s="34">
        <v>5</v>
      </c>
      <c r="E48" s="34">
        <v>5</v>
      </c>
      <c r="F48" s="34">
        <v>0</v>
      </c>
      <c r="G48" s="34">
        <v>20</v>
      </c>
      <c r="H48" s="35">
        <f t="shared" si="0"/>
        <v>1</v>
      </c>
      <c r="I48" s="34">
        <v>104.04</v>
      </c>
      <c r="J48" s="2"/>
    </row>
    <row r="49" spans="1:10" x14ac:dyDescent="0.25">
      <c r="A49" s="44"/>
      <c r="B49" s="44"/>
      <c r="C49" s="19" t="s">
        <v>72</v>
      </c>
      <c r="D49" s="34">
        <v>95</v>
      </c>
      <c r="E49" s="34">
        <v>90</v>
      </c>
      <c r="F49" s="34">
        <v>5</v>
      </c>
      <c r="G49" s="34">
        <v>90</v>
      </c>
      <c r="H49" s="35">
        <f t="shared" si="0"/>
        <v>0.94736842105263153</v>
      </c>
      <c r="I49" s="34">
        <v>124.34</v>
      </c>
      <c r="J49" s="2"/>
    </row>
    <row r="50" spans="1:10" x14ac:dyDescent="0.25">
      <c r="A50" s="44"/>
      <c r="B50" s="44"/>
      <c r="C50" s="19" t="s">
        <v>61</v>
      </c>
      <c r="D50" s="34">
        <v>152</v>
      </c>
      <c r="E50" s="34">
        <v>80</v>
      </c>
      <c r="F50" s="34">
        <v>72</v>
      </c>
      <c r="G50" s="34">
        <v>80</v>
      </c>
      <c r="H50" s="35">
        <f t="shared" si="0"/>
        <v>0.52631578947368418</v>
      </c>
      <c r="I50" s="34">
        <v>135.91329999999999</v>
      </c>
      <c r="J50" s="2"/>
    </row>
    <row r="51" spans="1:10" x14ac:dyDescent="0.25">
      <c r="A51" s="44"/>
      <c r="B51" s="44"/>
      <c r="C51" s="19" t="s">
        <v>67</v>
      </c>
      <c r="D51" s="34">
        <v>41</v>
      </c>
      <c r="E51" s="34">
        <v>35</v>
      </c>
      <c r="F51" s="34">
        <v>6</v>
      </c>
      <c r="G51" s="34">
        <v>60</v>
      </c>
      <c r="H51" s="35">
        <f t="shared" si="0"/>
        <v>0.85365853658536583</v>
      </c>
      <c r="I51" s="34">
        <v>127.1267</v>
      </c>
      <c r="J51" s="2"/>
    </row>
    <row r="52" spans="1:10" x14ac:dyDescent="0.25">
      <c r="A52" s="44"/>
      <c r="B52" s="44"/>
      <c r="C52" s="19" t="s">
        <v>70</v>
      </c>
      <c r="D52" s="34">
        <v>73</v>
      </c>
      <c r="E52" s="34">
        <v>73</v>
      </c>
      <c r="F52" s="34">
        <v>0</v>
      </c>
      <c r="G52" s="34">
        <v>95</v>
      </c>
      <c r="H52" s="35">
        <f t="shared" si="0"/>
        <v>1</v>
      </c>
      <c r="I52" s="34">
        <v>102.16670000000001</v>
      </c>
      <c r="J52" s="2"/>
    </row>
    <row r="53" spans="1:10" ht="15.75" thickBot="1" x14ac:dyDescent="0.3">
      <c r="A53" s="44"/>
      <c r="B53" s="56"/>
      <c r="C53" s="20" t="s">
        <v>68</v>
      </c>
      <c r="D53" s="34">
        <v>518</v>
      </c>
      <c r="E53" s="34">
        <v>195</v>
      </c>
      <c r="F53" s="34">
        <v>323</v>
      </c>
      <c r="G53" s="34">
        <v>195</v>
      </c>
      <c r="H53" s="35">
        <f t="shared" si="0"/>
        <v>0.37644787644787647</v>
      </c>
      <c r="I53" s="34">
        <v>151.0633</v>
      </c>
      <c r="J53" s="2"/>
    </row>
    <row r="54" spans="1:10" x14ac:dyDescent="0.25">
      <c r="A54" s="7"/>
      <c r="B54" s="43" t="s">
        <v>157</v>
      </c>
      <c r="C54" s="16" t="s">
        <v>66</v>
      </c>
      <c r="D54" s="34">
        <v>75</v>
      </c>
      <c r="E54" s="34">
        <v>40</v>
      </c>
      <c r="F54" s="34">
        <v>35</v>
      </c>
      <c r="G54" s="34">
        <v>40</v>
      </c>
      <c r="H54" s="35">
        <f t="shared" si="0"/>
        <v>0.53333333333333333</v>
      </c>
      <c r="I54" s="34">
        <v>127.08329999999999</v>
      </c>
      <c r="J54" s="2"/>
    </row>
    <row r="55" spans="1:10" ht="15.75" thickBot="1" x14ac:dyDescent="0.3">
      <c r="A55" s="8"/>
      <c r="B55" s="56"/>
      <c r="C55" s="18" t="s">
        <v>63</v>
      </c>
      <c r="D55" s="34">
        <v>78</v>
      </c>
      <c r="E55" s="34">
        <v>40</v>
      </c>
      <c r="F55" s="34">
        <v>38</v>
      </c>
      <c r="G55" s="34">
        <v>40</v>
      </c>
      <c r="H55" s="35">
        <f t="shared" si="0"/>
        <v>0.51282051282051277</v>
      </c>
      <c r="I55" s="34">
        <v>122.9567</v>
      </c>
      <c r="J55" s="2"/>
    </row>
    <row r="56" spans="1:10" x14ac:dyDescent="0.25">
      <c r="A56" s="43" t="s">
        <v>2</v>
      </c>
      <c r="B56" s="43" t="s">
        <v>3</v>
      </c>
      <c r="C56" s="16" t="s">
        <v>131</v>
      </c>
      <c r="D56" s="34">
        <v>1030</v>
      </c>
      <c r="E56" s="34">
        <v>156</v>
      </c>
      <c r="F56" s="34">
        <v>874</v>
      </c>
      <c r="G56" s="34">
        <v>156</v>
      </c>
      <c r="H56" s="35">
        <f t="shared" si="0"/>
        <v>0.15145631067961166</v>
      </c>
      <c r="I56" s="34">
        <v>162.91999999999999</v>
      </c>
      <c r="J56" s="2"/>
    </row>
    <row r="57" spans="1:10" x14ac:dyDescent="0.25">
      <c r="A57" s="44"/>
      <c r="B57" s="44"/>
      <c r="C57" s="17" t="s">
        <v>121</v>
      </c>
      <c r="D57" s="34">
        <v>78</v>
      </c>
      <c r="E57" s="34">
        <v>37</v>
      </c>
      <c r="F57" s="34">
        <v>41</v>
      </c>
      <c r="G57" s="34">
        <v>37</v>
      </c>
      <c r="H57" s="35">
        <f t="shared" si="0"/>
        <v>0.47435897435897434</v>
      </c>
      <c r="I57" s="34">
        <v>130.6567</v>
      </c>
      <c r="J57" s="2"/>
    </row>
    <row r="58" spans="1:10" x14ac:dyDescent="0.25">
      <c r="A58" s="44"/>
      <c r="B58" s="44"/>
      <c r="C58" s="17" t="s">
        <v>76</v>
      </c>
      <c r="D58" s="34">
        <v>398</v>
      </c>
      <c r="E58" s="34">
        <v>186</v>
      </c>
      <c r="F58" s="34">
        <v>212</v>
      </c>
      <c r="G58" s="34">
        <v>186</v>
      </c>
      <c r="H58" s="35">
        <f t="shared" si="0"/>
        <v>0.46733668341708545</v>
      </c>
      <c r="I58" s="34">
        <v>125.4833</v>
      </c>
      <c r="J58" s="2"/>
    </row>
    <row r="59" spans="1:10" x14ac:dyDescent="0.25">
      <c r="A59" s="44"/>
      <c r="B59" s="44"/>
      <c r="C59" s="17" t="s">
        <v>75</v>
      </c>
      <c r="D59" s="34">
        <v>879</v>
      </c>
      <c r="E59" s="34">
        <v>361</v>
      </c>
      <c r="F59" s="34">
        <v>518</v>
      </c>
      <c r="G59" s="34">
        <v>361</v>
      </c>
      <c r="H59" s="35">
        <f t="shared" si="0"/>
        <v>0.41069397042093286</v>
      </c>
      <c r="I59" s="34">
        <v>128.2467</v>
      </c>
      <c r="J59" s="2"/>
    </row>
    <row r="60" spans="1:10" ht="15.75" customHeight="1" x14ac:dyDescent="0.25">
      <c r="A60" s="44"/>
      <c r="B60" s="44"/>
      <c r="C60" s="17" t="s">
        <v>119</v>
      </c>
      <c r="D60" s="34">
        <v>29</v>
      </c>
      <c r="E60" s="34">
        <v>29</v>
      </c>
      <c r="F60" s="34">
        <v>0</v>
      </c>
      <c r="G60" s="34">
        <v>29</v>
      </c>
      <c r="H60" s="35">
        <f t="shared" si="0"/>
        <v>1</v>
      </c>
      <c r="I60" s="34">
        <v>70.92</v>
      </c>
      <c r="J60" s="2"/>
    </row>
    <row r="61" spans="1:10" ht="15.75" customHeight="1" x14ac:dyDescent="0.25">
      <c r="A61" s="44"/>
      <c r="B61" s="44"/>
      <c r="C61" s="17" t="s">
        <v>74</v>
      </c>
      <c r="D61" s="34">
        <v>442</v>
      </c>
      <c r="E61" s="34">
        <v>124</v>
      </c>
      <c r="F61" s="34">
        <v>318</v>
      </c>
      <c r="G61" s="34">
        <v>124</v>
      </c>
      <c r="H61" s="35">
        <f t="shared" si="0"/>
        <v>0.28054298642533937</v>
      </c>
      <c r="I61" s="34">
        <v>143.61330000000001</v>
      </c>
      <c r="J61" s="2"/>
    </row>
    <row r="62" spans="1:10" ht="15.75" customHeight="1" x14ac:dyDescent="0.25">
      <c r="A62" s="44"/>
      <c r="B62" s="44"/>
      <c r="C62" s="17" t="s">
        <v>120</v>
      </c>
      <c r="D62" s="34">
        <v>96</v>
      </c>
      <c r="E62" s="34">
        <v>34</v>
      </c>
      <c r="F62" s="34">
        <v>62</v>
      </c>
      <c r="G62" s="34">
        <v>34</v>
      </c>
      <c r="H62" s="35">
        <f t="shared" si="0"/>
        <v>0.35416666666666669</v>
      </c>
      <c r="I62" s="34">
        <v>128.39670000000001</v>
      </c>
      <c r="J62" s="2"/>
    </row>
    <row r="63" spans="1:10" ht="15.75" customHeight="1" x14ac:dyDescent="0.25">
      <c r="A63" s="44"/>
      <c r="B63" s="44"/>
      <c r="C63" s="17" t="s">
        <v>73</v>
      </c>
      <c r="D63" s="34">
        <v>1322</v>
      </c>
      <c r="E63" s="34">
        <v>218</v>
      </c>
      <c r="F63" s="34">
        <v>1104</v>
      </c>
      <c r="G63" s="34">
        <v>218</v>
      </c>
      <c r="H63" s="35">
        <f t="shared" si="0"/>
        <v>0.16490166414523449</v>
      </c>
      <c r="I63" s="34">
        <v>157.82329999999999</v>
      </c>
      <c r="J63" s="2"/>
    </row>
    <row r="64" spans="1:10" ht="15.75" customHeight="1" x14ac:dyDescent="0.25">
      <c r="A64" s="44"/>
      <c r="B64" s="44"/>
      <c r="C64" s="17" t="s">
        <v>152</v>
      </c>
      <c r="D64" s="34">
        <v>434</v>
      </c>
      <c r="E64" s="34">
        <v>67</v>
      </c>
      <c r="F64" s="34">
        <v>367</v>
      </c>
      <c r="G64" s="34">
        <v>67</v>
      </c>
      <c r="H64" s="35">
        <f t="shared" si="0"/>
        <v>0.15437788018433179</v>
      </c>
      <c r="I64" s="34">
        <v>153.0367</v>
      </c>
      <c r="J64" s="2"/>
    </row>
    <row r="65" spans="1:10" ht="15.75" customHeight="1" x14ac:dyDescent="0.25">
      <c r="A65" s="44"/>
      <c r="B65" s="44"/>
      <c r="C65" s="17" t="s">
        <v>158</v>
      </c>
      <c r="D65" s="34">
        <v>13</v>
      </c>
      <c r="E65" s="34">
        <v>13</v>
      </c>
      <c r="F65" s="34">
        <v>0</v>
      </c>
      <c r="G65" s="34">
        <v>13</v>
      </c>
      <c r="H65" s="35">
        <f t="shared" si="0"/>
        <v>1</v>
      </c>
      <c r="I65" s="34">
        <v>87.5</v>
      </c>
      <c r="J65" s="2"/>
    </row>
    <row r="66" spans="1:10" ht="15.75" customHeight="1" x14ac:dyDescent="0.25">
      <c r="A66" s="44"/>
      <c r="B66" s="44"/>
      <c r="C66" s="17" t="s">
        <v>20</v>
      </c>
      <c r="D66" s="34">
        <v>2014</v>
      </c>
      <c r="E66" s="34">
        <v>367</v>
      </c>
      <c r="F66" s="34">
        <v>1647</v>
      </c>
      <c r="G66" s="34">
        <v>367</v>
      </c>
      <c r="H66" s="35">
        <f t="shared" si="0"/>
        <v>0.18222442899702085</v>
      </c>
      <c r="I66" s="34">
        <v>173.25</v>
      </c>
      <c r="J66" s="2"/>
    </row>
    <row r="67" spans="1:10" ht="15.75" customHeight="1" x14ac:dyDescent="0.25">
      <c r="A67" s="44"/>
      <c r="B67" s="44"/>
      <c r="C67" s="17" t="s">
        <v>147</v>
      </c>
      <c r="D67" s="34">
        <v>143</v>
      </c>
      <c r="E67" s="34">
        <v>62</v>
      </c>
      <c r="F67" s="34">
        <v>81</v>
      </c>
      <c r="G67" s="34">
        <v>62</v>
      </c>
      <c r="H67" s="35">
        <f t="shared" si="0"/>
        <v>0.43356643356643354</v>
      </c>
      <c r="I67" s="34">
        <v>127.3</v>
      </c>
      <c r="J67" s="2"/>
    </row>
    <row r="68" spans="1:10" ht="15.75" customHeight="1" x14ac:dyDescent="0.25">
      <c r="A68" s="44"/>
      <c r="B68" s="44"/>
      <c r="C68" s="17" t="s">
        <v>148</v>
      </c>
      <c r="D68" s="34">
        <v>76</v>
      </c>
      <c r="E68" s="34">
        <v>63</v>
      </c>
      <c r="F68" s="34">
        <v>13</v>
      </c>
      <c r="G68" s="34">
        <v>63</v>
      </c>
      <c r="H68" s="35">
        <f t="shared" ref="H68:H131" si="1">E68/D68</f>
        <v>0.82894736842105265</v>
      </c>
      <c r="I68" s="34">
        <v>105.95</v>
      </c>
      <c r="J68" s="2"/>
    </row>
    <row r="69" spans="1:10" ht="15.75" customHeight="1" x14ac:dyDescent="0.25">
      <c r="A69" s="44"/>
      <c r="B69" s="44"/>
      <c r="C69" s="17" t="s">
        <v>149</v>
      </c>
      <c r="D69" s="34">
        <v>104</v>
      </c>
      <c r="E69" s="34">
        <v>94</v>
      </c>
      <c r="F69" s="34">
        <v>10</v>
      </c>
      <c r="G69" s="34">
        <v>94</v>
      </c>
      <c r="H69" s="35">
        <f t="shared" si="1"/>
        <v>0.90384615384615385</v>
      </c>
      <c r="I69" s="34">
        <v>106.9267</v>
      </c>
      <c r="J69" s="2"/>
    </row>
    <row r="70" spans="1:10" ht="15.75" thickBot="1" x14ac:dyDescent="0.3">
      <c r="A70" s="56"/>
      <c r="B70" s="56"/>
      <c r="C70" s="18" t="s">
        <v>150</v>
      </c>
      <c r="D70" s="34">
        <v>25</v>
      </c>
      <c r="E70" s="34">
        <v>25</v>
      </c>
      <c r="F70" s="34">
        <v>0</v>
      </c>
      <c r="G70" s="34">
        <v>32</v>
      </c>
      <c r="H70" s="35">
        <f t="shared" si="1"/>
        <v>1</v>
      </c>
      <c r="I70" s="34">
        <v>90.073300000000003</v>
      </c>
      <c r="J70" s="2"/>
    </row>
    <row r="71" spans="1:10" x14ac:dyDescent="0.25">
      <c r="A71" s="64" t="s">
        <v>23</v>
      </c>
      <c r="B71" s="43" t="s">
        <v>24</v>
      </c>
      <c r="C71" s="21" t="s">
        <v>25</v>
      </c>
      <c r="D71" s="34">
        <v>697</v>
      </c>
      <c r="E71" s="34">
        <v>420</v>
      </c>
      <c r="F71" s="34">
        <v>277</v>
      </c>
      <c r="G71" s="34">
        <v>420</v>
      </c>
      <c r="H71" s="35">
        <f t="shared" si="1"/>
        <v>0.60258249641319939</v>
      </c>
      <c r="I71" s="34">
        <v>123.7333</v>
      </c>
      <c r="J71" s="2"/>
    </row>
    <row r="72" spans="1:10" x14ac:dyDescent="0.25">
      <c r="A72" s="44"/>
      <c r="B72" s="44"/>
      <c r="C72" s="17" t="s">
        <v>159</v>
      </c>
      <c r="D72" s="34">
        <v>259</v>
      </c>
      <c r="E72" s="34">
        <v>200</v>
      </c>
      <c r="F72" s="34">
        <v>59</v>
      </c>
      <c r="G72" s="34">
        <v>200</v>
      </c>
      <c r="H72" s="35">
        <f t="shared" si="1"/>
        <v>0.77220077220077221</v>
      </c>
      <c r="I72" s="34">
        <v>112.16670000000001</v>
      </c>
      <c r="J72" s="2"/>
    </row>
    <row r="73" spans="1:10" x14ac:dyDescent="0.25">
      <c r="A73" s="44"/>
      <c r="B73" s="44"/>
      <c r="C73" s="17" t="s">
        <v>84</v>
      </c>
      <c r="D73" s="34">
        <v>14</v>
      </c>
      <c r="E73" s="34">
        <v>14</v>
      </c>
      <c r="F73" s="34">
        <v>0</v>
      </c>
      <c r="G73" s="34">
        <v>40</v>
      </c>
      <c r="H73" s="35">
        <f t="shared" si="1"/>
        <v>1</v>
      </c>
      <c r="I73" s="34">
        <v>100.24</v>
      </c>
      <c r="J73" s="2"/>
    </row>
    <row r="74" spans="1:10" x14ac:dyDescent="0.25">
      <c r="A74" s="44"/>
      <c r="B74" s="44"/>
      <c r="C74" s="17" t="s">
        <v>85</v>
      </c>
      <c r="D74" s="34">
        <v>57</v>
      </c>
      <c r="E74" s="34">
        <v>36</v>
      </c>
      <c r="F74" s="34">
        <v>21</v>
      </c>
      <c r="G74" s="34">
        <v>36</v>
      </c>
      <c r="H74" s="35">
        <f t="shared" si="1"/>
        <v>0.63157894736842102</v>
      </c>
      <c r="I74" s="34">
        <v>124.16670000000001</v>
      </c>
      <c r="J74" s="2"/>
    </row>
    <row r="75" spans="1:10" x14ac:dyDescent="0.25">
      <c r="A75" s="44"/>
      <c r="B75" s="44"/>
      <c r="C75" s="17" t="s">
        <v>122</v>
      </c>
      <c r="D75" s="34">
        <v>202</v>
      </c>
      <c r="E75" s="34">
        <v>90</v>
      </c>
      <c r="F75" s="34">
        <v>112</v>
      </c>
      <c r="G75" s="34">
        <v>90</v>
      </c>
      <c r="H75" s="35">
        <f t="shared" si="1"/>
        <v>0.44554455445544555</v>
      </c>
      <c r="I75" s="34">
        <v>126.1433</v>
      </c>
      <c r="J75" s="2"/>
    </row>
    <row r="76" spans="1:10" x14ac:dyDescent="0.25">
      <c r="A76" s="44"/>
      <c r="B76" s="44"/>
      <c r="C76" s="17" t="s">
        <v>81</v>
      </c>
      <c r="D76" s="34">
        <v>34</v>
      </c>
      <c r="E76" s="34">
        <v>34</v>
      </c>
      <c r="F76" s="34">
        <v>0</v>
      </c>
      <c r="G76" s="34">
        <v>80</v>
      </c>
      <c r="H76" s="35">
        <f t="shared" si="1"/>
        <v>1</v>
      </c>
      <c r="I76" s="34">
        <v>88.803299999999993</v>
      </c>
      <c r="J76" s="2"/>
    </row>
    <row r="77" spans="1:10" x14ac:dyDescent="0.25">
      <c r="A77" s="44"/>
      <c r="B77" s="44"/>
      <c r="C77" s="17" t="s">
        <v>77</v>
      </c>
      <c r="D77" s="34">
        <v>43</v>
      </c>
      <c r="E77" s="34">
        <v>43</v>
      </c>
      <c r="F77" s="34">
        <v>0</v>
      </c>
      <c r="G77" s="34">
        <v>65</v>
      </c>
      <c r="H77" s="35">
        <f t="shared" si="1"/>
        <v>1</v>
      </c>
      <c r="I77" s="34">
        <v>96.083299999999994</v>
      </c>
      <c r="J77" s="2"/>
    </row>
    <row r="78" spans="1:10" x14ac:dyDescent="0.25">
      <c r="A78" s="44"/>
      <c r="B78" s="44"/>
      <c r="C78" s="17" t="s">
        <v>82</v>
      </c>
      <c r="D78" s="34">
        <v>10</v>
      </c>
      <c r="E78" s="34">
        <v>10</v>
      </c>
      <c r="F78" s="34">
        <v>0</v>
      </c>
      <c r="G78" s="34">
        <v>40</v>
      </c>
      <c r="H78" s="35">
        <f t="shared" si="1"/>
        <v>1</v>
      </c>
      <c r="I78" s="34">
        <v>104.16670000000001</v>
      </c>
      <c r="J78" s="2"/>
    </row>
    <row r="79" spans="1:10" x14ac:dyDescent="0.25">
      <c r="A79" s="44"/>
      <c r="B79" s="44"/>
      <c r="C79" s="17" t="s">
        <v>78</v>
      </c>
      <c r="D79" s="34">
        <v>29</v>
      </c>
      <c r="E79" s="34">
        <v>29</v>
      </c>
      <c r="F79" s="34">
        <v>0</v>
      </c>
      <c r="G79" s="34">
        <v>70</v>
      </c>
      <c r="H79" s="35">
        <f t="shared" si="1"/>
        <v>1</v>
      </c>
      <c r="I79" s="34">
        <v>94.666700000000006</v>
      </c>
      <c r="J79" s="2"/>
    </row>
    <row r="80" spans="1:10" x14ac:dyDescent="0.25">
      <c r="A80" s="44"/>
      <c r="B80" s="44"/>
      <c r="C80" s="17" t="s">
        <v>79</v>
      </c>
      <c r="D80" s="34">
        <v>42</v>
      </c>
      <c r="E80" s="34">
        <v>42</v>
      </c>
      <c r="F80" s="34">
        <v>0</v>
      </c>
      <c r="G80" s="34">
        <v>80</v>
      </c>
      <c r="H80" s="35">
        <f t="shared" si="1"/>
        <v>1</v>
      </c>
      <c r="I80" s="34">
        <v>104.71</v>
      </c>
      <c r="J80" s="2"/>
    </row>
    <row r="81" spans="1:10" x14ac:dyDescent="0.25">
      <c r="A81" s="44"/>
      <c r="B81" s="44"/>
      <c r="C81" s="17" t="s">
        <v>83</v>
      </c>
      <c r="D81" s="34">
        <v>96</v>
      </c>
      <c r="E81" s="34">
        <v>80</v>
      </c>
      <c r="F81" s="34">
        <v>16</v>
      </c>
      <c r="G81" s="34">
        <v>80</v>
      </c>
      <c r="H81" s="35">
        <f t="shared" si="1"/>
        <v>0.83333333333333337</v>
      </c>
      <c r="I81" s="34">
        <v>114.6367</v>
      </c>
      <c r="J81" s="2"/>
    </row>
    <row r="82" spans="1:10" x14ac:dyDescent="0.25">
      <c r="A82" s="44"/>
      <c r="B82" s="44"/>
      <c r="C82" s="17" t="s">
        <v>80</v>
      </c>
      <c r="D82" s="34">
        <v>18</v>
      </c>
      <c r="E82" s="34">
        <v>18</v>
      </c>
      <c r="F82" s="34">
        <v>0</v>
      </c>
      <c r="G82" s="34">
        <v>80</v>
      </c>
      <c r="H82" s="35">
        <f t="shared" si="1"/>
        <v>1</v>
      </c>
      <c r="I82" s="34">
        <v>88.38</v>
      </c>
      <c r="J82" s="2"/>
    </row>
    <row r="83" spans="1:10" ht="15.75" thickBot="1" x14ac:dyDescent="0.3">
      <c r="A83" s="44"/>
      <c r="B83" s="44"/>
      <c r="C83" s="17" t="s">
        <v>130</v>
      </c>
      <c r="D83" s="34">
        <v>124</v>
      </c>
      <c r="E83" s="34">
        <v>124</v>
      </c>
      <c r="F83" s="34">
        <v>0</v>
      </c>
      <c r="G83" s="34">
        <v>153</v>
      </c>
      <c r="H83" s="35">
        <f t="shared" si="1"/>
        <v>1</v>
      </c>
      <c r="I83" s="34">
        <v>86.416700000000006</v>
      </c>
      <c r="J83" s="2"/>
    </row>
    <row r="84" spans="1:10" ht="14.25" customHeight="1" thickBot="1" x14ac:dyDescent="0.3">
      <c r="A84" s="65"/>
      <c r="B84" s="4" t="s">
        <v>160</v>
      </c>
      <c r="C84" s="22" t="s">
        <v>25</v>
      </c>
      <c r="D84" s="34">
        <v>115</v>
      </c>
      <c r="E84" s="34">
        <v>80</v>
      </c>
      <c r="F84" s="34">
        <v>35</v>
      </c>
      <c r="G84" s="34">
        <v>80</v>
      </c>
      <c r="H84" s="35">
        <f t="shared" si="1"/>
        <v>0.69565217391304346</v>
      </c>
      <c r="I84" s="34">
        <v>114.79</v>
      </c>
      <c r="J84" s="2"/>
    </row>
    <row r="85" spans="1:10" s="3" customFormat="1" x14ac:dyDescent="0.25">
      <c r="A85" s="66" t="s">
        <v>37</v>
      </c>
      <c r="B85" s="50" t="s">
        <v>38</v>
      </c>
      <c r="C85" s="16" t="s">
        <v>25</v>
      </c>
      <c r="D85" s="34">
        <v>275</v>
      </c>
      <c r="E85" s="34">
        <v>180</v>
      </c>
      <c r="F85" s="34">
        <v>95</v>
      </c>
      <c r="G85" s="34">
        <v>180</v>
      </c>
      <c r="H85" s="35">
        <f t="shared" si="1"/>
        <v>0.65454545454545454</v>
      </c>
      <c r="I85" s="34">
        <v>115.66670000000001</v>
      </c>
      <c r="J85" s="2"/>
    </row>
    <row r="86" spans="1:10" s="3" customFormat="1" ht="15.75" customHeight="1" x14ac:dyDescent="0.25">
      <c r="A86" s="51"/>
      <c r="B86" s="51"/>
      <c r="C86" s="17" t="s">
        <v>97</v>
      </c>
      <c r="D86" s="34">
        <v>116</v>
      </c>
      <c r="E86" s="34">
        <v>96</v>
      </c>
      <c r="F86" s="34">
        <v>20</v>
      </c>
      <c r="G86" s="34">
        <v>96</v>
      </c>
      <c r="H86" s="35">
        <f t="shared" si="1"/>
        <v>0.82758620689655171</v>
      </c>
      <c r="I86" s="34">
        <v>115.22329999999999</v>
      </c>
      <c r="J86" s="2"/>
    </row>
    <row r="87" spans="1:10" s="3" customFormat="1" ht="15.75" customHeight="1" x14ac:dyDescent="0.25">
      <c r="A87" s="51"/>
      <c r="B87" s="51"/>
      <c r="C87" s="17" t="s">
        <v>103</v>
      </c>
      <c r="D87" s="34">
        <v>55</v>
      </c>
      <c r="E87" s="34">
        <v>55</v>
      </c>
      <c r="F87" s="34">
        <v>0</v>
      </c>
      <c r="G87" s="34">
        <v>60</v>
      </c>
      <c r="H87" s="35">
        <f t="shared" si="1"/>
        <v>1</v>
      </c>
      <c r="I87" s="34">
        <v>93.383300000000006</v>
      </c>
      <c r="J87" s="2"/>
    </row>
    <row r="88" spans="1:10" s="3" customFormat="1" ht="15.75" customHeight="1" x14ac:dyDescent="0.25">
      <c r="A88" s="51"/>
      <c r="B88" s="51"/>
      <c r="C88" s="17" t="s">
        <v>98</v>
      </c>
      <c r="D88" s="34">
        <v>61</v>
      </c>
      <c r="E88" s="34">
        <v>61</v>
      </c>
      <c r="F88" s="34">
        <v>0</v>
      </c>
      <c r="G88" s="34">
        <v>90</v>
      </c>
      <c r="H88" s="35">
        <f t="shared" si="1"/>
        <v>1</v>
      </c>
      <c r="I88" s="34">
        <v>94.55</v>
      </c>
      <c r="J88" s="2"/>
    </row>
    <row r="89" spans="1:10" s="3" customFormat="1" ht="15.75" customHeight="1" x14ac:dyDescent="0.25">
      <c r="A89" s="51"/>
      <c r="B89" s="51"/>
      <c r="C89" s="17" t="s">
        <v>99</v>
      </c>
      <c r="D89" s="34">
        <v>154</v>
      </c>
      <c r="E89" s="34">
        <v>126</v>
      </c>
      <c r="F89" s="34">
        <v>28</v>
      </c>
      <c r="G89" s="34">
        <v>126</v>
      </c>
      <c r="H89" s="35">
        <f t="shared" si="1"/>
        <v>0.81818181818181823</v>
      </c>
      <c r="I89" s="34">
        <v>110.21</v>
      </c>
      <c r="J89" s="2"/>
    </row>
    <row r="90" spans="1:10" s="3" customFormat="1" ht="15.75" customHeight="1" x14ac:dyDescent="0.25">
      <c r="A90" s="51"/>
      <c r="B90" s="51"/>
      <c r="C90" s="17" t="s">
        <v>124</v>
      </c>
      <c r="D90" s="34">
        <v>226</v>
      </c>
      <c r="E90" s="34">
        <v>80</v>
      </c>
      <c r="F90" s="34">
        <v>146</v>
      </c>
      <c r="G90" s="34">
        <v>80</v>
      </c>
      <c r="H90" s="35">
        <f t="shared" si="1"/>
        <v>0.35398230088495575</v>
      </c>
      <c r="I90" s="34">
        <v>140.44669999999999</v>
      </c>
      <c r="J90" s="2"/>
    </row>
    <row r="91" spans="1:10" s="3" customFormat="1" ht="15.75" customHeight="1" x14ac:dyDescent="0.25">
      <c r="A91" s="51"/>
      <c r="B91" s="51"/>
      <c r="C91" s="17" t="s">
        <v>121</v>
      </c>
      <c r="D91" s="34">
        <v>112</v>
      </c>
      <c r="E91" s="34">
        <v>35</v>
      </c>
      <c r="F91" s="34">
        <v>77</v>
      </c>
      <c r="G91" s="34">
        <v>35</v>
      </c>
      <c r="H91" s="35">
        <f t="shared" si="1"/>
        <v>0.3125</v>
      </c>
      <c r="I91" s="34">
        <v>133.66669999999999</v>
      </c>
      <c r="J91" s="2"/>
    </row>
    <row r="92" spans="1:10" s="3" customFormat="1" ht="15.75" customHeight="1" x14ac:dyDescent="0.25">
      <c r="A92" s="51"/>
      <c r="B92" s="51"/>
      <c r="C92" s="17" t="s">
        <v>52</v>
      </c>
      <c r="D92" s="34">
        <v>132</v>
      </c>
      <c r="E92" s="34">
        <v>120</v>
      </c>
      <c r="F92" s="34">
        <v>12</v>
      </c>
      <c r="G92" s="34">
        <v>120</v>
      </c>
      <c r="H92" s="35">
        <f t="shared" si="1"/>
        <v>0.90909090909090906</v>
      </c>
      <c r="I92" s="34">
        <v>108.16670000000001</v>
      </c>
      <c r="J92" s="2"/>
    </row>
    <row r="93" spans="1:10" s="3" customFormat="1" ht="15.75" customHeight="1" x14ac:dyDescent="0.25">
      <c r="A93" s="51"/>
      <c r="B93" s="51"/>
      <c r="C93" s="17" t="s">
        <v>175</v>
      </c>
      <c r="D93" s="34">
        <v>37</v>
      </c>
      <c r="E93" s="34">
        <v>30</v>
      </c>
      <c r="F93" s="34">
        <v>7</v>
      </c>
      <c r="G93" s="34">
        <v>30</v>
      </c>
      <c r="H93" s="35">
        <f t="shared" si="1"/>
        <v>0.81081081081081086</v>
      </c>
      <c r="I93" s="34">
        <v>120.51</v>
      </c>
      <c r="J93" s="2"/>
    </row>
    <row r="94" spans="1:10" s="3" customFormat="1" ht="15.75" customHeight="1" x14ac:dyDescent="0.25">
      <c r="A94" s="51"/>
      <c r="B94" s="51"/>
      <c r="C94" s="17" t="s">
        <v>100</v>
      </c>
      <c r="D94" s="34">
        <v>8</v>
      </c>
      <c r="E94" s="34">
        <v>8</v>
      </c>
      <c r="F94" s="34">
        <v>0</v>
      </c>
      <c r="G94" s="34">
        <v>35</v>
      </c>
      <c r="H94" s="35">
        <f t="shared" si="1"/>
        <v>1</v>
      </c>
      <c r="I94" s="34">
        <v>115.31</v>
      </c>
      <c r="J94" s="2"/>
    </row>
    <row r="95" spans="1:10" s="3" customFormat="1" ht="15.75" customHeight="1" x14ac:dyDescent="0.25">
      <c r="A95" s="51"/>
      <c r="B95" s="51"/>
      <c r="C95" s="17" t="s">
        <v>102</v>
      </c>
      <c r="D95" s="34">
        <v>40</v>
      </c>
      <c r="E95" s="34">
        <v>35</v>
      </c>
      <c r="F95" s="34">
        <v>5</v>
      </c>
      <c r="G95" s="34">
        <v>35</v>
      </c>
      <c r="H95" s="35">
        <f t="shared" si="1"/>
        <v>0.875</v>
      </c>
      <c r="I95" s="34">
        <v>102.0933</v>
      </c>
      <c r="J95" s="2"/>
    </row>
    <row r="96" spans="1:10" s="3" customFormat="1" ht="15.75" customHeight="1" x14ac:dyDescent="0.25">
      <c r="A96" s="51"/>
      <c r="B96" s="51"/>
      <c r="C96" s="17" t="s">
        <v>96</v>
      </c>
      <c r="D96" s="34">
        <v>18</v>
      </c>
      <c r="E96" s="34">
        <v>18</v>
      </c>
      <c r="F96" s="34">
        <v>0</v>
      </c>
      <c r="G96" s="34">
        <v>30</v>
      </c>
      <c r="H96" s="35">
        <f t="shared" si="1"/>
        <v>1</v>
      </c>
      <c r="I96" s="34">
        <v>88.916700000000006</v>
      </c>
      <c r="J96" s="2"/>
    </row>
    <row r="97" spans="1:10" s="3" customFormat="1" ht="15.75" customHeight="1" x14ac:dyDescent="0.25">
      <c r="A97" s="51"/>
      <c r="B97" s="51"/>
      <c r="C97" s="17" t="s">
        <v>74</v>
      </c>
      <c r="D97" s="34">
        <v>174</v>
      </c>
      <c r="E97" s="34">
        <v>76</v>
      </c>
      <c r="F97" s="34">
        <v>98</v>
      </c>
      <c r="G97" s="34">
        <v>76</v>
      </c>
      <c r="H97" s="35">
        <f t="shared" si="1"/>
        <v>0.43678160919540232</v>
      </c>
      <c r="I97" s="34">
        <v>130.16999999999999</v>
      </c>
      <c r="J97" s="2"/>
    </row>
    <row r="98" spans="1:10" s="3" customFormat="1" ht="15.75" customHeight="1" x14ac:dyDescent="0.25">
      <c r="A98" s="51"/>
      <c r="B98" s="51"/>
      <c r="C98" s="17" t="s">
        <v>101</v>
      </c>
      <c r="D98" s="34">
        <v>32</v>
      </c>
      <c r="E98" s="34">
        <v>32</v>
      </c>
      <c r="F98" s="34">
        <v>0</v>
      </c>
      <c r="G98" s="34">
        <v>35</v>
      </c>
      <c r="H98" s="35">
        <f t="shared" si="1"/>
        <v>1</v>
      </c>
      <c r="I98" s="34">
        <v>85.63</v>
      </c>
      <c r="J98" s="2"/>
    </row>
    <row r="99" spans="1:10" s="3" customFormat="1" ht="15.75" customHeight="1" thickBot="1" x14ac:dyDescent="0.3">
      <c r="A99" s="51"/>
      <c r="B99" s="52"/>
      <c r="C99" s="18" t="s">
        <v>20</v>
      </c>
      <c r="D99" s="34">
        <v>842</v>
      </c>
      <c r="E99" s="34">
        <v>120</v>
      </c>
      <c r="F99" s="34">
        <v>722</v>
      </c>
      <c r="G99" s="34">
        <v>120</v>
      </c>
      <c r="H99" s="35">
        <f t="shared" si="1"/>
        <v>0.14251781472684086</v>
      </c>
      <c r="I99" s="34">
        <v>173.4633</v>
      </c>
      <c r="J99" s="2"/>
    </row>
    <row r="100" spans="1:10" s="3" customFormat="1" ht="15.75" customHeight="1" thickBot="1" x14ac:dyDescent="0.3">
      <c r="A100" s="9"/>
      <c r="B100" s="5" t="s">
        <v>161</v>
      </c>
      <c r="C100" s="23" t="s">
        <v>102</v>
      </c>
      <c r="D100" s="34">
        <v>6</v>
      </c>
      <c r="E100" s="34">
        <v>6</v>
      </c>
      <c r="F100" s="34">
        <v>0</v>
      </c>
      <c r="G100" s="34">
        <v>40</v>
      </c>
      <c r="H100" s="35">
        <f t="shared" si="1"/>
        <v>1</v>
      </c>
      <c r="I100" s="34">
        <v>107.3867</v>
      </c>
      <c r="J100" s="2"/>
    </row>
    <row r="101" spans="1:10" x14ac:dyDescent="0.25">
      <c r="A101" s="64" t="s">
        <v>11</v>
      </c>
      <c r="B101" s="43" t="s">
        <v>12</v>
      </c>
      <c r="C101" s="16" t="s">
        <v>25</v>
      </c>
      <c r="D101" s="34">
        <v>57</v>
      </c>
      <c r="E101" s="34">
        <v>44</v>
      </c>
      <c r="F101" s="34">
        <v>13</v>
      </c>
      <c r="G101" s="34">
        <v>44</v>
      </c>
      <c r="H101" s="35">
        <f t="shared" si="1"/>
        <v>0.77192982456140347</v>
      </c>
      <c r="I101" s="34">
        <v>112.51</v>
      </c>
      <c r="J101" s="2"/>
    </row>
    <row r="102" spans="1:10" x14ac:dyDescent="0.25">
      <c r="A102" s="44"/>
      <c r="B102" s="44"/>
      <c r="C102" s="17" t="s">
        <v>131</v>
      </c>
      <c r="D102" s="34">
        <v>177</v>
      </c>
      <c r="E102" s="34">
        <v>44</v>
      </c>
      <c r="F102" s="34">
        <v>133</v>
      </c>
      <c r="G102" s="34">
        <v>44</v>
      </c>
      <c r="H102" s="35">
        <f t="shared" si="1"/>
        <v>0.24858757062146894</v>
      </c>
      <c r="I102" s="34">
        <v>154.41669999999999</v>
      </c>
      <c r="J102" s="2"/>
    </row>
    <row r="103" spans="1:10" x14ac:dyDescent="0.25">
      <c r="A103" s="44"/>
      <c r="B103" s="44"/>
      <c r="C103" s="17" t="s">
        <v>50</v>
      </c>
      <c r="D103" s="34">
        <v>49</v>
      </c>
      <c r="E103" s="34">
        <v>49</v>
      </c>
      <c r="F103" s="34">
        <v>0</v>
      </c>
      <c r="G103" s="34">
        <v>49</v>
      </c>
      <c r="H103" s="35">
        <f t="shared" si="1"/>
        <v>1</v>
      </c>
      <c r="I103" s="34">
        <v>96.383300000000006</v>
      </c>
      <c r="J103" s="2"/>
    </row>
    <row r="104" spans="1:10" x14ac:dyDescent="0.25">
      <c r="A104" s="44"/>
      <c r="B104" s="44"/>
      <c r="C104" s="17" t="s">
        <v>52</v>
      </c>
      <c r="D104" s="34">
        <v>54</v>
      </c>
      <c r="E104" s="34">
        <v>44</v>
      </c>
      <c r="F104" s="34">
        <v>10</v>
      </c>
      <c r="G104" s="34">
        <v>44</v>
      </c>
      <c r="H104" s="35">
        <f t="shared" si="1"/>
        <v>0.81481481481481477</v>
      </c>
      <c r="I104" s="34">
        <v>128.47</v>
      </c>
      <c r="J104" s="2"/>
    </row>
    <row r="105" spans="1:10" x14ac:dyDescent="0.25">
      <c r="A105" s="44"/>
      <c r="B105" s="44"/>
      <c r="C105" s="17" t="s">
        <v>75</v>
      </c>
      <c r="D105" s="34">
        <v>37</v>
      </c>
      <c r="E105" s="34">
        <v>37</v>
      </c>
      <c r="F105" s="34">
        <v>0</v>
      </c>
      <c r="G105" s="34">
        <v>44</v>
      </c>
      <c r="H105" s="35">
        <f t="shared" si="1"/>
        <v>1</v>
      </c>
      <c r="I105" s="34">
        <v>91.463300000000004</v>
      </c>
      <c r="J105" s="2"/>
    </row>
    <row r="106" spans="1:10" x14ac:dyDescent="0.25">
      <c r="A106" s="44"/>
      <c r="B106" s="44"/>
      <c r="C106" s="17" t="s">
        <v>119</v>
      </c>
      <c r="D106" s="34">
        <v>12</v>
      </c>
      <c r="E106" s="34">
        <v>12</v>
      </c>
      <c r="F106" s="34">
        <v>0</v>
      </c>
      <c r="G106" s="34">
        <v>12</v>
      </c>
      <c r="H106" s="35">
        <f t="shared" si="1"/>
        <v>1</v>
      </c>
      <c r="I106" s="34">
        <v>75.75</v>
      </c>
      <c r="J106" s="2"/>
    </row>
    <row r="107" spans="1:10" x14ac:dyDescent="0.25">
      <c r="A107" s="44"/>
      <c r="B107" s="44"/>
      <c r="C107" s="17" t="s">
        <v>47</v>
      </c>
      <c r="D107" s="34">
        <v>167</v>
      </c>
      <c r="E107" s="34">
        <v>44</v>
      </c>
      <c r="F107" s="34">
        <v>123</v>
      </c>
      <c r="G107" s="34">
        <v>44</v>
      </c>
      <c r="H107" s="35">
        <f t="shared" si="1"/>
        <v>0.26347305389221559</v>
      </c>
      <c r="I107" s="34">
        <v>142.73670000000001</v>
      </c>
      <c r="J107" s="2"/>
    </row>
    <row r="108" spans="1:10" x14ac:dyDescent="0.25">
      <c r="A108" s="44"/>
      <c r="B108" s="44"/>
      <c r="C108" s="17" t="s">
        <v>54</v>
      </c>
      <c r="D108" s="34">
        <v>41</v>
      </c>
      <c r="E108" s="34">
        <v>41</v>
      </c>
      <c r="F108" s="34">
        <v>0</v>
      </c>
      <c r="G108" s="34">
        <v>44</v>
      </c>
      <c r="H108" s="35">
        <f t="shared" si="1"/>
        <v>1</v>
      </c>
      <c r="I108" s="34">
        <v>88.68</v>
      </c>
      <c r="J108" s="2"/>
    </row>
    <row r="109" spans="1:10" x14ac:dyDescent="0.25">
      <c r="A109" s="44"/>
      <c r="B109" s="44"/>
      <c r="C109" s="17" t="s">
        <v>74</v>
      </c>
      <c r="D109" s="34">
        <v>63</v>
      </c>
      <c r="E109" s="34">
        <v>44</v>
      </c>
      <c r="F109" s="34">
        <v>19</v>
      </c>
      <c r="G109" s="34">
        <v>44</v>
      </c>
      <c r="H109" s="35">
        <f t="shared" si="1"/>
        <v>0.69841269841269837</v>
      </c>
      <c r="I109" s="34">
        <v>117.39</v>
      </c>
      <c r="J109" s="2"/>
    </row>
    <row r="110" spans="1:10" ht="14.25" customHeight="1" x14ac:dyDescent="0.25">
      <c r="A110" s="44"/>
      <c r="B110" s="44"/>
      <c r="C110" s="17" t="s">
        <v>73</v>
      </c>
      <c r="D110" s="34">
        <v>80</v>
      </c>
      <c r="E110" s="34">
        <v>44</v>
      </c>
      <c r="F110" s="34">
        <v>36</v>
      </c>
      <c r="G110" s="34">
        <v>44</v>
      </c>
      <c r="H110" s="35">
        <f t="shared" si="1"/>
        <v>0.55000000000000004</v>
      </c>
      <c r="I110" s="34">
        <v>126.7433</v>
      </c>
      <c r="J110" s="2"/>
    </row>
    <row r="111" spans="1:10" ht="14.25" customHeight="1" x14ac:dyDescent="0.25">
      <c r="A111" s="44"/>
      <c r="B111" s="44"/>
      <c r="C111" s="17" t="s">
        <v>68</v>
      </c>
      <c r="D111" s="34">
        <v>86</v>
      </c>
      <c r="E111" s="34">
        <v>44</v>
      </c>
      <c r="F111" s="34">
        <v>42</v>
      </c>
      <c r="G111" s="34">
        <v>44</v>
      </c>
      <c r="H111" s="35">
        <f t="shared" si="1"/>
        <v>0.51162790697674421</v>
      </c>
      <c r="I111" s="34">
        <v>144.9</v>
      </c>
      <c r="J111" s="2"/>
    </row>
    <row r="112" spans="1:10" ht="14.25" customHeight="1" thickBot="1" x14ac:dyDescent="0.3">
      <c r="A112" s="65"/>
      <c r="B112" s="56"/>
      <c r="C112" s="18" t="s">
        <v>20</v>
      </c>
      <c r="D112" s="34">
        <v>258</v>
      </c>
      <c r="E112" s="34">
        <v>44</v>
      </c>
      <c r="F112" s="34">
        <v>214</v>
      </c>
      <c r="G112" s="34">
        <v>44</v>
      </c>
      <c r="H112" s="35">
        <f t="shared" si="1"/>
        <v>0.17054263565891473</v>
      </c>
      <c r="I112" s="34">
        <v>176.25</v>
      </c>
      <c r="J112" s="2"/>
    </row>
    <row r="113" spans="1:10" x14ac:dyDescent="0.25">
      <c r="A113" s="64" t="s">
        <v>34</v>
      </c>
      <c r="B113" s="43" t="s">
        <v>19</v>
      </c>
      <c r="C113" s="24" t="s">
        <v>25</v>
      </c>
      <c r="D113" s="34">
        <v>10</v>
      </c>
      <c r="E113" s="34">
        <v>10</v>
      </c>
      <c r="F113" s="34">
        <v>0</v>
      </c>
      <c r="G113" s="34">
        <v>30</v>
      </c>
      <c r="H113" s="35">
        <f t="shared" si="1"/>
        <v>1</v>
      </c>
      <c r="I113" s="34">
        <v>94.426699999999997</v>
      </c>
      <c r="J113" s="2"/>
    </row>
    <row r="114" spans="1:10" x14ac:dyDescent="0.25">
      <c r="A114" s="44"/>
      <c r="B114" s="44"/>
      <c r="C114" s="25" t="s">
        <v>50</v>
      </c>
      <c r="D114" s="34">
        <v>9</v>
      </c>
      <c r="E114" s="34">
        <v>9</v>
      </c>
      <c r="F114" s="34">
        <v>0</v>
      </c>
      <c r="G114" s="34">
        <v>30</v>
      </c>
      <c r="H114" s="35">
        <f t="shared" si="1"/>
        <v>1</v>
      </c>
      <c r="I114" s="34">
        <v>104.4533</v>
      </c>
      <c r="J114" s="2"/>
    </row>
    <row r="115" spans="1:10" x14ac:dyDescent="0.25">
      <c r="A115" s="44"/>
      <c r="B115" s="44"/>
      <c r="C115" s="25" t="s">
        <v>52</v>
      </c>
      <c r="D115" s="34">
        <v>8</v>
      </c>
      <c r="E115" s="34">
        <v>8</v>
      </c>
      <c r="F115" s="34">
        <v>0</v>
      </c>
      <c r="G115" s="34">
        <v>30</v>
      </c>
      <c r="H115" s="35">
        <f t="shared" si="1"/>
        <v>1</v>
      </c>
      <c r="I115" s="34">
        <v>97.38</v>
      </c>
      <c r="J115" s="2"/>
    </row>
    <row r="116" spans="1:10" ht="15.75" thickBot="1" x14ac:dyDescent="0.3">
      <c r="A116" s="44"/>
      <c r="B116" s="56"/>
      <c r="C116" s="26" t="s">
        <v>73</v>
      </c>
      <c r="D116" s="34">
        <v>21</v>
      </c>
      <c r="E116" s="34">
        <v>21</v>
      </c>
      <c r="F116" s="34">
        <v>0</v>
      </c>
      <c r="G116" s="34">
        <v>35</v>
      </c>
      <c r="H116" s="35">
        <f t="shared" si="1"/>
        <v>1</v>
      </c>
      <c r="I116" s="34">
        <v>98</v>
      </c>
      <c r="J116" s="2"/>
    </row>
    <row r="117" spans="1:10" x14ac:dyDescent="0.25">
      <c r="A117" s="44"/>
      <c r="B117" s="43" t="s">
        <v>18</v>
      </c>
      <c r="C117" s="16" t="s">
        <v>25</v>
      </c>
      <c r="D117" s="34">
        <v>11</v>
      </c>
      <c r="E117" s="34">
        <v>11</v>
      </c>
      <c r="F117" s="34">
        <v>0</v>
      </c>
      <c r="G117" s="34">
        <v>30</v>
      </c>
      <c r="H117" s="35">
        <f t="shared" si="1"/>
        <v>1</v>
      </c>
      <c r="I117" s="34">
        <v>84.166700000000006</v>
      </c>
      <c r="J117" s="2"/>
    </row>
    <row r="118" spans="1:10" x14ac:dyDescent="0.25">
      <c r="A118" s="44"/>
      <c r="B118" s="44"/>
      <c r="C118" s="17" t="s">
        <v>50</v>
      </c>
      <c r="D118" s="34">
        <v>5</v>
      </c>
      <c r="E118" s="34">
        <v>5</v>
      </c>
      <c r="F118" s="34">
        <v>0</v>
      </c>
      <c r="G118" s="34">
        <v>30</v>
      </c>
      <c r="H118" s="35">
        <f t="shared" si="1"/>
        <v>1</v>
      </c>
      <c r="I118" s="34">
        <v>106.7</v>
      </c>
      <c r="J118" s="2"/>
    </row>
    <row r="119" spans="1:10" x14ac:dyDescent="0.25">
      <c r="A119" s="44"/>
      <c r="B119" s="44"/>
      <c r="C119" s="17" t="s">
        <v>111</v>
      </c>
      <c r="D119" s="34">
        <v>29</v>
      </c>
      <c r="E119" s="34">
        <v>29</v>
      </c>
      <c r="F119" s="34">
        <v>0</v>
      </c>
      <c r="G119" s="34">
        <v>35</v>
      </c>
      <c r="H119" s="35">
        <f t="shared" si="1"/>
        <v>1</v>
      </c>
      <c r="I119" s="34">
        <v>87.083299999999994</v>
      </c>
      <c r="J119" s="2"/>
    </row>
    <row r="120" spans="1:10" x14ac:dyDescent="0.25">
      <c r="A120" s="44"/>
      <c r="B120" s="44"/>
      <c r="C120" s="17" t="s">
        <v>49</v>
      </c>
      <c r="D120" s="34">
        <v>12</v>
      </c>
      <c r="E120" s="34">
        <v>12</v>
      </c>
      <c r="F120" s="34">
        <v>0</v>
      </c>
      <c r="G120" s="34">
        <v>30</v>
      </c>
      <c r="H120" s="35">
        <f t="shared" si="1"/>
        <v>1</v>
      </c>
      <c r="I120" s="34">
        <v>88.496700000000004</v>
      </c>
      <c r="J120" s="2"/>
    </row>
    <row r="121" spans="1:10" ht="15.75" thickBot="1" x14ac:dyDescent="0.3">
      <c r="A121" s="44"/>
      <c r="B121" s="56"/>
      <c r="C121" s="18" t="s">
        <v>119</v>
      </c>
      <c r="D121" s="34">
        <v>18</v>
      </c>
      <c r="E121" s="34">
        <v>18</v>
      </c>
      <c r="F121" s="34">
        <v>0</v>
      </c>
      <c r="G121" s="34">
        <v>30</v>
      </c>
      <c r="H121" s="35">
        <f t="shared" si="1"/>
        <v>1</v>
      </c>
      <c r="I121" s="34">
        <v>78.09</v>
      </c>
      <c r="J121" s="2"/>
    </row>
    <row r="122" spans="1:10" x14ac:dyDescent="0.25">
      <c r="A122" s="44"/>
      <c r="B122" s="43" t="s">
        <v>13</v>
      </c>
      <c r="C122" s="16" t="s">
        <v>25</v>
      </c>
      <c r="D122" s="34">
        <v>41</v>
      </c>
      <c r="E122" s="34">
        <v>40</v>
      </c>
      <c r="F122" s="34">
        <v>1</v>
      </c>
      <c r="G122" s="34">
        <v>40</v>
      </c>
      <c r="H122" s="35">
        <f t="shared" si="1"/>
        <v>0.97560975609756095</v>
      </c>
      <c r="I122" s="34">
        <v>88.463300000000004</v>
      </c>
      <c r="J122" s="2"/>
    </row>
    <row r="123" spans="1:10" x14ac:dyDescent="0.25">
      <c r="A123" s="44"/>
      <c r="B123" s="44"/>
      <c r="C123" s="17" t="s">
        <v>65</v>
      </c>
      <c r="D123" s="34">
        <v>21</v>
      </c>
      <c r="E123" s="34">
        <v>21</v>
      </c>
      <c r="F123" s="34">
        <v>0</v>
      </c>
      <c r="G123" s="34">
        <v>40</v>
      </c>
      <c r="H123" s="35">
        <f t="shared" si="1"/>
        <v>1</v>
      </c>
      <c r="I123" s="34">
        <v>90.813299999999998</v>
      </c>
      <c r="J123" s="2"/>
    </row>
    <row r="124" spans="1:10" x14ac:dyDescent="0.25">
      <c r="A124" s="44"/>
      <c r="B124" s="44"/>
      <c r="C124" s="17" t="s">
        <v>66</v>
      </c>
      <c r="D124" s="34">
        <v>56</v>
      </c>
      <c r="E124" s="34">
        <v>40</v>
      </c>
      <c r="F124" s="34">
        <v>16</v>
      </c>
      <c r="G124" s="34">
        <v>40</v>
      </c>
      <c r="H124" s="35">
        <f t="shared" si="1"/>
        <v>0.7142857142857143</v>
      </c>
      <c r="I124" s="34">
        <v>117.33329999999999</v>
      </c>
      <c r="J124" s="2"/>
    </row>
    <row r="125" spans="1:10" x14ac:dyDescent="0.25">
      <c r="A125" s="44"/>
      <c r="B125" s="44"/>
      <c r="C125" s="17" t="s">
        <v>63</v>
      </c>
      <c r="D125" s="34">
        <v>21</v>
      </c>
      <c r="E125" s="34">
        <v>21</v>
      </c>
      <c r="F125" s="34">
        <v>0</v>
      </c>
      <c r="G125" s="34">
        <v>40</v>
      </c>
      <c r="H125" s="35">
        <f t="shared" si="1"/>
        <v>1</v>
      </c>
      <c r="I125" s="34">
        <v>96.226699999999994</v>
      </c>
      <c r="J125" s="2"/>
    </row>
    <row r="126" spans="1:10" x14ac:dyDescent="0.25">
      <c r="A126" s="44"/>
      <c r="B126" s="44"/>
      <c r="C126" s="17" t="s">
        <v>135</v>
      </c>
      <c r="D126" s="34">
        <v>43</v>
      </c>
      <c r="E126" s="34">
        <v>30</v>
      </c>
      <c r="F126" s="34">
        <v>13</v>
      </c>
      <c r="G126" s="34">
        <v>30</v>
      </c>
      <c r="H126" s="35">
        <f t="shared" si="1"/>
        <v>0.69767441860465118</v>
      </c>
      <c r="I126" s="34">
        <v>132.0033</v>
      </c>
      <c r="J126" s="2"/>
    </row>
    <row r="127" spans="1:10" x14ac:dyDescent="0.25">
      <c r="A127" s="44"/>
      <c r="B127" s="44"/>
      <c r="C127" s="17" t="s">
        <v>69</v>
      </c>
      <c r="D127" s="34">
        <v>43</v>
      </c>
      <c r="E127" s="34">
        <v>40</v>
      </c>
      <c r="F127" s="34">
        <v>3</v>
      </c>
      <c r="G127" s="34">
        <v>40</v>
      </c>
      <c r="H127" s="35">
        <f t="shared" si="1"/>
        <v>0.93023255813953487</v>
      </c>
      <c r="I127" s="34">
        <v>106.3933</v>
      </c>
      <c r="J127" s="2"/>
    </row>
    <row r="128" spans="1:10" x14ac:dyDescent="0.25">
      <c r="A128" s="44"/>
      <c r="B128" s="44"/>
      <c r="C128" s="17" t="s">
        <v>50</v>
      </c>
      <c r="D128" s="34">
        <v>26</v>
      </c>
      <c r="E128" s="34">
        <v>26</v>
      </c>
      <c r="F128" s="34">
        <v>0</v>
      </c>
      <c r="G128" s="34">
        <v>40</v>
      </c>
      <c r="H128" s="35">
        <f t="shared" si="1"/>
        <v>1</v>
      </c>
      <c r="I128" s="34">
        <v>96.116699999999994</v>
      </c>
      <c r="J128" s="2"/>
    </row>
    <row r="129" spans="1:10" x14ac:dyDescent="0.25">
      <c r="A129" s="44"/>
      <c r="B129" s="44"/>
      <c r="C129" s="17" t="s">
        <v>52</v>
      </c>
      <c r="D129" s="34">
        <v>34</v>
      </c>
      <c r="E129" s="34">
        <v>34</v>
      </c>
      <c r="F129" s="34">
        <v>0</v>
      </c>
      <c r="G129" s="34">
        <v>40</v>
      </c>
      <c r="H129" s="35">
        <f t="shared" si="1"/>
        <v>1</v>
      </c>
      <c r="I129" s="34">
        <v>98.473299999999995</v>
      </c>
      <c r="J129" s="2"/>
    </row>
    <row r="130" spans="1:10" x14ac:dyDescent="0.25">
      <c r="A130" s="44"/>
      <c r="B130" s="44"/>
      <c r="C130" s="17" t="s">
        <v>53</v>
      </c>
      <c r="D130" s="34">
        <v>28</v>
      </c>
      <c r="E130" s="34">
        <v>28</v>
      </c>
      <c r="F130" s="34">
        <v>0</v>
      </c>
      <c r="G130" s="34">
        <v>40</v>
      </c>
      <c r="H130" s="35">
        <f t="shared" si="1"/>
        <v>1</v>
      </c>
      <c r="I130" s="34">
        <v>94.14</v>
      </c>
      <c r="J130" s="2"/>
    </row>
    <row r="131" spans="1:10" x14ac:dyDescent="0.25">
      <c r="A131" s="44"/>
      <c r="B131" s="44"/>
      <c r="C131" s="17" t="s">
        <v>54</v>
      </c>
      <c r="D131" s="34">
        <v>38</v>
      </c>
      <c r="E131" s="34">
        <v>38</v>
      </c>
      <c r="F131" s="34">
        <v>0</v>
      </c>
      <c r="G131" s="34">
        <v>40</v>
      </c>
      <c r="H131" s="35">
        <f t="shared" si="1"/>
        <v>1</v>
      </c>
      <c r="I131" s="34">
        <v>88.5</v>
      </c>
      <c r="J131" s="2"/>
    </row>
    <row r="132" spans="1:10" x14ac:dyDescent="0.25">
      <c r="A132" s="44"/>
      <c r="B132" s="44"/>
      <c r="C132" s="17" t="s">
        <v>73</v>
      </c>
      <c r="D132" s="34">
        <v>74</v>
      </c>
      <c r="E132" s="34">
        <v>74</v>
      </c>
      <c r="F132" s="34">
        <v>0</v>
      </c>
      <c r="G132" s="34">
        <v>80</v>
      </c>
      <c r="H132" s="35">
        <f t="shared" ref="H132:H195" si="2">E132/D132</f>
        <v>1</v>
      </c>
      <c r="I132" s="34">
        <v>77.5</v>
      </c>
      <c r="J132" s="2"/>
    </row>
    <row r="133" spans="1:10" x14ac:dyDescent="0.25">
      <c r="A133" s="44"/>
      <c r="B133" s="44"/>
      <c r="C133" s="17" t="s">
        <v>68</v>
      </c>
      <c r="D133" s="34">
        <v>92</v>
      </c>
      <c r="E133" s="34">
        <v>60</v>
      </c>
      <c r="F133" s="34">
        <v>32</v>
      </c>
      <c r="G133" s="34">
        <v>60</v>
      </c>
      <c r="H133" s="35">
        <f t="shared" si="2"/>
        <v>0.65217391304347827</v>
      </c>
      <c r="I133" s="34">
        <v>127.41670000000001</v>
      </c>
      <c r="J133" s="2"/>
    </row>
    <row r="134" spans="1:10" x14ac:dyDescent="0.25">
      <c r="A134" s="44"/>
      <c r="B134" s="44"/>
      <c r="C134" s="17" t="s">
        <v>55</v>
      </c>
      <c r="D134" s="34">
        <v>26</v>
      </c>
      <c r="E134" s="34">
        <v>26</v>
      </c>
      <c r="F134" s="34">
        <v>0</v>
      </c>
      <c r="G134" s="34">
        <v>40</v>
      </c>
      <c r="H134" s="35">
        <f t="shared" si="2"/>
        <v>1</v>
      </c>
      <c r="I134" s="34">
        <v>95.833299999999994</v>
      </c>
      <c r="J134" s="2"/>
    </row>
    <row r="135" spans="1:10" ht="15.75" thickBot="1" x14ac:dyDescent="0.3">
      <c r="A135" s="65"/>
      <c r="B135" s="6"/>
      <c r="C135" s="18" t="s">
        <v>20</v>
      </c>
      <c r="D135" s="34">
        <v>217</v>
      </c>
      <c r="E135" s="34">
        <v>30</v>
      </c>
      <c r="F135" s="34">
        <v>187</v>
      </c>
      <c r="G135" s="34">
        <v>30</v>
      </c>
      <c r="H135" s="35">
        <f t="shared" si="2"/>
        <v>0.13824884792626729</v>
      </c>
      <c r="I135" s="34">
        <v>169.25</v>
      </c>
      <c r="J135" s="2"/>
    </row>
    <row r="136" spans="1:10" x14ac:dyDescent="0.25">
      <c r="A136" s="67" t="s">
        <v>0</v>
      </c>
      <c r="B136" s="47" t="s">
        <v>1</v>
      </c>
      <c r="C136" s="16" t="s">
        <v>25</v>
      </c>
      <c r="D136" s="34">
        <v>53</v>
      </c>
      <c r="E136" s="34">
        <v>53</v>
      </c>
      <c r="F136" s="34">
        <v>0</v>
      </c>
      <c r="G136" s="34">
        <v>70</v>
      </c>
      <c r="H136" s="35">
        <f t="shared" si="2"/>
        <v>1</v>
      </c>
      <c r="I136" s="34">
        <v>87.75</v>
      </c>
      <c r="J136" s="2"/>
    </row>
    <row r="137" spans="1:10" x14ac:dyDescent="0.25">
      <c r="A137" s="68"/>
      <c r="B137" s="48"/>
      <c r="C137" s="17" t="s">
        <v>127</v>
      </c>
      <c r="D137" s="34">
        <v>42</v>
      </c>
      <c r="E137" s="34">
        <v>42</v>
      </c>
      <c r="F137" s="34">
        <v>0</v>
      </c>
      <c r="G137" s="34">
        <v>60</v>
      </c>
      <c r="H137" s="35">
        <f t="shared" si="2"/>
        <v>1</v>
      </c>
      <c r="I137" s="34">
        <v>93.34</v>
      </c>
      <c r="J137" s="2"/>
    </row>
    <row r="138" spans="1:10" x14ac:dyDescent="0.25">
      <c r="A138" s="68"/>
      <c r="B138" s="48"/>
      <c r="C138" s="17" t="s">
        <v>65</v>
      </c>
      <c r="D138" s="34">
        <v>20</v>
      </c>
      <c r="E138" s="34">
        <v>20</v>
      </c>
      <c r="F138" s="34">
        <v>0</v>
      </c>
      <c r="G138" s="34">
        <v>30</v>
      </c>
      <c r="H138" s="35">
        <f t="shared" si="2"/>
        <v>1</v>
      </c>
      <c r="I138" s="34">
        <v>77.95</v>
      </c>
      <c r="J138" s="2"/>
    </row>
    <row r="139" spans="1:10" x14ac:dyDescent="0.25">
      <c r="A139" s="68"/>
      <c r="B139" s="48"/>
      <c r="C139" s="17" t="s">
        <v>132</v>
      </c>
      <c r="D139" s="34">
        <v>9</v>
      </c>
      <c r="E139" s="34">
        <v>9</v>
      </c>
      <c r="F139" s="34">
        <v>0</v>
      </c>
      <c r="G139" s="34">
        <v>20</v>
      </c>
      <c r="H139" s="35">
        <f t="shared" si="2"/>
        <v>1</v>
      </c>
      <c r="I139" s="34">
        <v>81.213300000000004</v>
      </c>
      <c r="J139" s="2"/>
    </row>
    <row r="140" spans="1:10" x14ac:dyDescent="0.25">
      <c r="A140" s="68"/>
      <c r="B140" s="48"/>
      <c r="C140" s="17" t="s">
        <v>133</v>
      </c>
      <c r="D140" s="34">
        <v>20</v>
      </c>
      <c r="E140" s="34">
        <v>20</v>
      </c>
      <c r="F140" s="34">
        <v>0</v>
      </c>
      <c r="G140" s="34">
        <v>30</v>
      </c>
      <c r="H140" s="35">
        <f t="shared" si="2"/>
        <v>1</v>
      </c>
      <c r="I140" s="34">
        <v>102.83329999999999</v>
      </c>
      <c r="J140" s="2"/>
    </row>
    <row r="141" spans="1:10" x14ac:dyDescent="0.25">
      <c r="A141" s="68"/>
      <c r="B141" s="48"/>
      <c r="C141" s="17" t="s">
        <v>124</v>
      </c>
      <c r="D141" s="34">
        <v>76</v>
      </c>
      <c r="E141" s="34">
        <v>76</v>
      </c>
      <c r="F141" s="34">
        <v>0</v>
      </c>
      <c r="G141" s="34">
        <v>80</v>
      </c>
      <c r="H141" s="35">
        <f t="shared" si="2"/>
        <v>1</v>
      </c>
      <c r="I141" s="34">
        <v>83.74</v>
      </c>
      <c r="J141" s="2"/>
    </row>
    <row r="142" spans="1:10" x14ac:dyDescent="0.25">
      <c r="A142" s="68"/>
      <c r="B142" s="48"/>
      <c r="C142" s="17" t="s">
        <v>125</v>
      </c>
      <c r="D142" s="34">
        <v>40</v>
      </c>
      <c r="E142" s="34">
        <v>40</v>
      </c>
      <c r="F142" s="34">
        <v>0</v>
      </c>
      <c r="G142" s="34">
        <v>50</v>
      </c>
      <c r="H142" s="35">
        <f t="shared" si="2"/>
        <v>1</v>
      </c>
      <c r="I142" s="34">
        <v>89.583299999999994</v>
      </c>
      <c r="J142" s="2"/>
    </row>
    <row r="143" spans="1:10" x14ac:dyDescent="0.25">
      <c r="A143" s="68"/>
      <c r="B143" s="48"/>
      <c r="C143" s="17" t="s">
        <v>50</v>
      </c>
      <c r="D143" s="34">
        <v>45</v>
      </c>
      <c r="E143" s="34">
        <v>45</v>
      </c>
      <c r="F143" s="34">
        <v>0</v>
      </c>
      <c r="G143" s="34">
        <v>60</v>
      </c>
      <c r="H143" s="35">
        <f t="shared" si="2"/>
        <v>1</v>
      </c>
      <c r="I143" s="34">
        <v>90.75</v>
      </c>
      <c r="J143" s="2"/>
    </row>
    <row r="144" spans="1:10" x14ac:dyDescent="0.25">
      <c r="A144" s="68"/>
      <c r="B144" s="48"/>
      <c r="C144" s="17" t="s">
        <v>46</v>
      </c>
      <c r="D144" s="34">
        <v>8</v>
      </c>
      <c r="E144" s="34">
        <v>8</v>
      </c>
      <c r="F144" s="34">
        <v>0</v>
      </c>
      <c r="G144" s="34">
        <v>15</v>
      </c>
      <c r="H144" s="35">
        <f t="shared" si="2"/>
        <v>1</v>
      </c>
      <c r="I144" s="34">
        <v>85.666700000000006</v>
      </c>
      <c r="J144" s="2"/>
    </row>
    <row r="145" spans="1:10" x14ac:dyDescent="0.25">
      <c r="A145" s="68"/>
      <c r="B145" s="48"/>
      <c r="C145" s="17" t="s">
        <v>45</v>
      </c>
      <c r="D145" s="34">
        <v>16</v>
      </c>
      <c r="E145" s="34">
        <v>16</v>
      </c>
      <c r="F145" s="34">
        <v>0</v>
      </c>
      <c r="G145" s="34">
        <v>25</v>
      </c>
      <c r="H145" s="35">
        <f t="shared" si="2"/>
        <v>1</v>
      </c>
      <c r="I145" s="34">
        <v>92.916700000000006</v>
      </c>
      <c r="J145" s="2"/>
    </row>
    <row r="146" spans="1:10" x14ac:dyDescent="0.25">
      <c r="A146" s="68"/>
      <c r="B146" s="48"/>
      <c r="C146" s="17" t="s">
        <v>118</v>
      </c>
      <c r="D146" s="34">
        <v>49</v>
      </c>
      <c r="E146" s="34">
        <v>30</v>
      </c>
      <c r="F146" s="34">
        <v>19</v>
      </c>
      <c r="G146" s="34">
        <v>30</v>
      </c>
      <c r="H146" s="35">
        <f t="shared" si="2"/>
        <v>0.61224489795918369</v>
      </c>
      <c r="I146" s="34">
        <v>121.25</v>
      </c>
      <c r="J146" s="2"/>
    </row>
    <row r="147" spans="1:10" x14ac:dyDescent="0.25">
      <c r="A147" s="68"/>
      <c r="B147" s="48"/>
      <c r="C147" s="17" t="s">
        <v>52</v>
      </c>
      <c r="D147" s="34">
        <v>54</v>
      </c>
      <c r="E147" s="34">
        <v>54</v>
      </c>
      <c r="F147" s="34">
        <v>0</v>
      </c>
      <c r="G147" s="34">
        <v>60</v>
      </c>
      <c r="H147" s="35">
        <f t="shared" si="2"/>
        <v>1</v>
      </c>
      <c r="I147" s="34">
        <v>95.916700000000006</v>
      </c>
      <c r="J147" s="2"/>
    </row>
    <row r="148" spans="1:10" x14ac:dyDescent="0.25">
      <c r="A148" s="68"/>
      <c r="B148" s="48"/>
      <c r="C148" s="17" t="s">
        <v>76</v>
      </c>
      <c r="D148" s="34">
        <v>25</v>
      </c>
      <c r="E148" s="34">
        <v>25</v>
      </c>
      <c r="F148" s="34">
        <v>0</v>
      </c>
      <c r="G148" s="34">
        <v>40</v>
      </c>
      <c r="H148" s="35">
        <f t="shared" si="2"/>
        <v>1</v>
      </c>
      <c r="I148" s="34">
        <v>90.006699999999995</v>
      </c>
      <c r="J148" s="2"/>
    </row>
    <row r="149" spans="1:10" x14ac:dyDescent="0.25">
      <c r="A149" s="68"/>
      <c r="B149" s="48"/>
      <c r="C149" s="17" t="s">
        <v>40</v>
      </c>
      <c r="D149" s="34">
        <v>24</v>
      </c>
      <c r="E149" s="34">
        <v>24</v>
      </c>
      <c r="F149" s="34">
        <v>0</v>
      </c>
      <c r="G149" s="34">
        <v>30</v>
      </c>
      <c r="H149" s="35">
        <f t="shared" si="2"/>
        <v>1</v>
      </c>
      <c r="I149" s="34">
        <v>102.08329999999999</v>
      </c>
      <c r="J149" s="2"/>
    </row>
    <row r="150" spans="1:10" x14ac:dyDescent="0.25">
      <c r="A150" s="68"/>
      <c r="B150" s="48"/>
      <c r="C150" s="17" t="s">
        <v>75</v>
      </c>
      <c r="D150" s="34">
        <v>51</v>
      </c>
      <c r="E150" s="34">
        <v>51</v>
      </c>
      <c r="F150" s="34">
        <v>0</v>
      </c>
      <c r="G150" s="34">
        <v>60</v>
      </c>
      <c r="H150" s="35">
        <f t="shared" si="2"/>
        <v>1</v>
      </c>
      <c r="I150" s="34">
        <v>88.5</v>
      </c>
      <c r="J150" s="2"/>
    </row>
    <row r="151" spans="1:10" x14ac:dyDescent="0.25">
      <c r="A151" s="68"/>
      <c r="B151" s="48"/>
      <c r="C151" s="17" t="s">
        <v>86</v>
      </c>
      <c r="D151" s="34">
        <v>12</v>
      </c>
      <c r="E151" s="34">
        <v>12</v>
      </c>
      <c r="F151" s="34">
        <v>0</v>
      </c>
      <c r="G151" s="34">
        <v>20</v>
      </c>
      <c r="H151" s="35">
        <f t="shared" si="2"/>
        <v>1</v>
      </c>
      <c r="I151" s="34">
        <v>90.936700000000002</v>
      </c>
      <c r="J151" s="2"/>
    </row>
    <row r="152" spans="1:10" x14ac:dyDescent="0.25">
      <c r="A152" s="68"/>
      <c r="B152" s="48"/>
      <c r="C152" s="17" t="s">
        <v>74</v>
      </c>
      <c r="D152" s="34">
        <v>32</v>
      </c>
      <c r="E152" s="34">
        <v>32</v>
      </c>
      <c r="F152" s="34">
        <v>0</v>
      </c>
      <c r="G152" s="34">
        <v>40</v>
      </c>
      <c r="H152" s="35">
        <f t="shared" si="2"/>
        <v>1</v>
      </c>
      <c r="I152" s="34">
        <v>86.833299999999994</v>
      </c>
      <c r="J152" s="2"/>
    </row>
    <row r="153" spans="1:10" x14ac:dyDescent="0.25">
      <c r="A153" s="68"/>
      <c r="B153" s="48"/>
      <c r="C153" s="17" t="s">
        <v>73</v>
      </c>
      <c r="D153" s="34">
        <v>77</v>
      </c>
      <c r="E153" s="34">
        <v>77</v>
      </c>
      <c r="F153" s="34">
        <v>0</v>
      </c>
      <c r="G153" s="34">
        <v>80</v>
      </c>
      <c r="H153" s="35">
        <f t="shared" si="2"/>
        <v>1</v>
      </c>
      <c r="I153" s="34">
        <v>82.416700000000006</v>
      </c>
      <c r="J153" s="2"/>
    </row>
    <row r="154" spans="1:10" x14ac:dyDescent="0.25">
      <c r="A154" s="68"/>
      <c r="B154" s="48"/>
      <c r="C154" s="17" t="s">
        <v>57</v>
      </c>
      <c r="D154" s="34">
        <v>16</v>
      </c>
      <c r="E154" s="34">
        <v>16</v>
      </c>
      <c r="F154" s="34">
        <v>0</v>
      </c>
      <c r="G154" s="34">
        <v>30</v>
      </c>
      <c r="H154" s="35">
        <f t="shared" si="2"/>
        <v>1</v>
      </c>
      <c r="I154" s="34">
        <v>89.686700000000002</v>
      </c>
      <c r="J154" s="2"/>
    </row>
    <row r="155" spans="1:10" ht="15.75" thickBot="1" x14ac:dyDescent="0.3">
      <c r="A155" s="69"/>
      <c r="B155" s="49"/>
      <c r="C155" s="18" t="s">
        <v>20</v>
      </c>
      <c r="D155" s="34">
        <v>341</v>
      </c>
      <c r="E155" s="34">
        <v>70</v>
      </c>
      <c r="F155" s="34">
        <v>271</v>
      </c>
      <c r="G155" s="34">
        <v>70</v>
      </c>
      <c r="H155" s="35">
        <f t="shared" si="2"/>
        <v>0.20527859237536658</v>
      </c>
      <c r="I155" s="34">
        <v>160.08330000000001</v>
      </c>
      <c r="J155" s="2"/>
    </row>
    <row r="156" spans="1:10" x14ac:dyDescent="0.25">
      <c r="A156" s="43" t="s">
        <v>6</v>
      </c>
      <c r="B156" s="64" t="s">
        <v>7</v>
      </c>
      <c r="C156" s="16" t="s">
        <v>25</v>
      </c>
      <c r="D156" s="34">
        <v>29</v>
      </c>
      <c r="E156" s="34">
        <v>29</v>
      </c>
      <c r="F156" s="34">
        <v>0</v>
      </c>
      <c r="G156" s="34">
        <v>35</v>
      </c>
      <c r="H156" s="35">
        <f t="shared" si="2"/>
        <v>1</v>
      </c>
      <c r="I156" s="34">
        <v>93.5</v>
      </c>
      <c r="J156" s="2"/>
    </row>
    <row r="157" spans="1:10" x14ac:dyDescent="0.25">
      <c r="A157" s="44"/>
      <c r="B157" s="44"/>
      <c r="C157" s="17" t="s">
        <v>134</v>
      </c>
      <c r="D157" s="34">
        <v>21</v>
      </c>
      <c r="E157" s="34">
        <v>21</v>
      </c>
      <c r="F157" s="34">
        <v>0</v>
      </c>
      <c r="G157" s="34">
        <v>25</v>
      </c>
      <c r="H157" s="35">
        <f t="shared" si="2"/>
        <v>1</v>
      </c>
      <c r="I157" s="34">
        <v>98.9</v>
      </c>
      <c r="J157" s="2"/>
    </row>
    <row r="158" spans="1:10" x14ac:dyDescent="0.25">
      <c r="A158" s="44"/>
      <c r="B158" s="44"/>
      <c r="C158" s="17" t="s">
        <v>135</v>
      </c>
      <c r="D158" s="34">
        <v>17</v>
      </c>
      <c r="E158" s="34">
        <v>17</v>
      </c>
      <c r="F158" s="34">
        <v>0</v>
      </c>
      <c r="G158" s="34">
        <v>30</v>
      </c>
      <c r="H158" s="35">
        <f t="shared" si="2"/>
        <v>1</v>
      </c>
      <c r="I158" s="34">
        <v>94.966700000000003</v>
      </c>
      <c r="J158" s="2"/>
    </row>
    <row r="159" spans="1:10" x14ac:dyDescent="0.25">
      <c r="A159" s="44"/>
      <c r="B159" s="44"/>
      <c r="C159" s="17" t="s">
        <v>91</v>
      </c>
      <c r="D159" s="34">
        <v>108</v>
      </c>
      <c r="E159" s="34">
        <v>80</v>
      </c>
      <c r="F159" s="34">
        <v>28</v>
      </c>
      <c r="G159" s="34">
        <v>80</v>
      </c>
      <c r="H159" s="35">
        <f t="shared" si="2"/>
        <v>0.7407407407407407</v>
      </c>
      <c r="I159" s="34">
        <v>103.3567</v>
      </c>
      <c r="J159" s="2"/>
    </row>
    <row r="160" spans="1:10" x14ac:dyDescent="0.25">
      <c r="A160" s="44"/>
      <c r="B160" s="44"/>
      <c r="C160" s="17" t="s">
        <v>50</v>
      </c>
      <c r="D160" s="34">
        <v>31</v>
      </c>
      <c r="E160" s="34">
        <v>31</v>
      </c>
      <c r="F160" s="34">
        <v>0</v>
      </c>
      <c r="G160" s="34">
        <v>32</v>
      </c>
      <c r="H160" s="35">
        <f t="shared" si="2"/>
        <v>1</v>
      </c>
      <c r="I160" s="34">
        <v>93.053299999999993</v>
      </c>
      <c r="J160" s="2"/>
    </row>
    <row r="161" spans="1:10" x14ac:dyDescent="0.25">
      <c r="A161" s="44"/>
      <c r="B161" s="44"/>
      <c r="C161" s="17" t="s">
        <v>51</v>
      </c>
      <c r="D161" s="34">
        <v>16</v>
      </c>
      <c r="E161" s="34">
        <v>16</v>
      </c>
      <c r="F161" s="34">
        <v>0</v>
      </c>
      <c r="G161" s="34">
        <v>20</v>
      </c>
      <c r="H161" s="35">
        <f t="shared" si="2"/>
        <v>1</v>
      </c>
      <c r="I161" s="34">
        <v>101.58329999999999</v>
      </c>
      <c r="J161" s="2"/>
    </row>
    <row r="162" spans="1:10" x14ac:dyDescent="0.25">
      <c r="A162" s="44"/>
      <c r="B162" s="44"/>
      <c r="C162" s="17" t="s">
        <v>136</v>
      </c>
      <c r="D162" s="34">
        <v>12</v>
      </c>
      <c r="E162" s="34">
        <v>12</v>
      </c>
      <c r="F162" s="34">
        <v>0</v>
      </c>
      <c r="G162" s="34">
        <v>25</v>
      </c>
      <c r="H162" s="35">
        <f t="shared" si="2"/>
        <v>1</v>
      </c>
      <c r="I162" s="34">
        <v>72.78</v>
      </c>
      <c r="J162" s="2"/>
    </row>
    <row r="163" spans="1:10" x14ac:dyDescent="0.25">
      <c r="A163" s="44"/>
      <c r="B163" s="44"/>
      <c r="C163" s="17" t="s">
        <v>113</v>
      </c>
      <c r="D163" s="34">
        <v>31</v>
      </c>
      <c r="E163" s="34">
        <v>31</v>
      </c>
      <c r="F163" s="34">
        <v>0</v>
      </c>
      <c r="G163" s="34">
        <v>34</v>
      </c>
      <c r="H163" s="35">
        <f t="shared" si="2"/>
        <v>1</v>
      </c>
      <c r="I163" s="34">
        <v>91.756699999999995</v>
      </c>
      <c r="J163" s="2"/>
    </row>
    <row r="164" spans="1:10" x14ac:dyDescent="0.25">
      <c r="A164" s="44"/>
      <c r="B164" s="44"/>
      <c r="C164" s="17" t="s">
        <v>52</v>
      </c>
      <c r="D164" s="34">
        <v>21</v>
      </c>
      <c r="E164" s="34">
        <v>21</v>
      </c>
      <c r="F164" s="34">
        <v>0</v>
      </c>
      <c r="G164" s="34">
        <v>25</v>
      </c>
      <c r="H164" s="35">
        <f t="shared" si="2"/>
        <v>1</v>
      </c>
      <c r="I164" s="34">
        <v>92.56</v>
      </c>
      <c r="J164" s="2"/>
    </row>
    <row r="165" spans="1:10" x14ac:dyDescent="0.25">
      <c r="A165" s="44"/>
      <c r="B165" s="44"/>
      <c r="C165" s="17" t="s">
        <v>75</v>
      </c>
      <c r="D165" s="34">
        <v>41</v>
      </c>
      <c r="E165" s="34">
        <v>41</v>
      </c>
      <c r="F165" s="34">
        <v>0</v>
      </c>
      <c r="G165" s="34">
        <v>45</v>
      </c>
      <c r="H165" s="35">
        <f t="shared" si="2"/>
        <v>1</v>
      </c>
      <c r="I165" s="34">
        <v>92.456699999999998</v>
      </c>
      <c r="J165" s="2"/>
    </row>
    <row r="166" spans="1:10" x14ac:dyDescent="0.25">
      <c r="A166" s="44"/>
      <c r="B166" s="44"/>
      <c r="C166" s="17" t="s">
        <v>115</v>
      </c>
      <c r="D166" s="34">
        <v>16</v>
      </c>
      <c r="E166" s="34">
        <v>16</v>
      </c>
      <c r="F166" s="34">
        <v>0</v>
      </c>
      <c r="G166" s="34">
        <v>20</v>
      </c>
      <c r="H166" s="35">
        <f t="shared" si="2"/>
        <v>1</v>
      </c>
      <c r="I166" s="34">
        <v>99.583299999999994</v>
      </c>
      <c r="J166" s="2"/>
    </row>
    <row r="167" spans="1:10" x14ac:dyDescent="0.25">
      <c r="A167" s="44"/>
      <c r="B167" s="44"/>
      <c r="C167" s="17" t="s">
        <v>114</v>
      </c>
      <c r="D167" s="34">
        <v>9</v>
      </c>
      <c r="E167" s="34">
        <v>9</v>
      </c>
      <c r="F167" s="34">
        <v>0</v>
      </c>
      <c r="G167" s="34">
        <v>30</v>
      </c>
      <c r="H167" s="35">
        <f t="shared" si="2"/>
        <v>1</v>
      </c>
      <c r="I167" s="34">
        <v>83.073300000000003</v>
      </c>
      <c r="J167" s="2"/>
    </row>
    <row r="168" spans="1:10" x14ac:dyDescent="0.25">
      <c r="A168" s="44"/>
      <c r="B168" s="44"/>
      <c r="C168" s="17" t="s">
        <v>112</v>
      </c>
      <c r="D168" s="34">
        <v>10</v>
      </c>
      <c r="E168" s="34">
        <v>10</v>
      </c>
      <c r="F168" s="34">
        <v>0</v>
      </c>
      <c r="G168" s="34">
        <v>25</v>
      </c>
      <c r="H168" s="35">
        <f t="shared" si="2"/>
        <v>1</v>
      </c>
      <c r="I168" s="34">
        <v>100.2567</v>
      </c>
      <c r="J168" s="2"/>
    </row>
    <row r="169" spans="1:10" x14ac:dyDescent="0.25">
      <c r="A169" s="44"/>
      <c r="B169" s="44"/>
      <c r="C169" s="17" t="s">
        <v>74</v>
      </c>
      <c r="D169" s="34">
        <v>32</v>
      </c>
      <c r="E169" s="34">
        <v>32</v>
      </c>
      <c r="F169" s="34">
        <v>0</v>
      </c>
      <c r="G169" s="34">
        <v>40</v>
      </c>
      <c r="H169" s="35">
        <f t="shared" si="2"/>
        <v>1</v>
      </c>
      <c r="I169" s="34">
        <v>87.65</v>
      </c>
      <c r="J169" s="2"/>
    </row>
    <row r="170" spans="1:10" x14ac:dyDescent="0.25">
      <c r="A170" s="44"/>
      <c r="B170" s="44"/>
      <c r="C170" s="17" t="s">
        <v>57</v>
      </c>
      <c r="D170" s="34">
        <v>13</v>
      </c>
      <c r="E170" s="34">
        <v>13</v>
      </c>
      <c r="F170" s="34">
        <v>0</v>
      </c>
      <c r="G170" s="34">
        <v>20</v>
      </c>
      <c r="H170" s="35">
        <f t="shared" si="2"/>
        <v>1</v>
      </c>
      <c r="I170" s="34">
        <v>98.19</v>
      </c>
      <c r="J170" s="2"/>
    </row>
    <row r="171" spans="1:10" ht="15.75" thickBot="1" x14ac:dyDescent="0.3">
      <c r="A171" s="56"/>
      <c r="B171" s="65"/>
      <c r="C171" s="18" t="s">
        <v>151</v>
      </c>
      <c r="D171" s="34">
        <v>31</v>
      </c>
      <c r="E171" s="34">
        <v>31</v>
      </c>
      <c r="F171" s="34">
        <v>0</v>
      </c>
      <c r="G171" s="34">
        <v>40</v>
      </c>
      <c r="H171" s="35">
        <f t="shared" si="2"/>
        <v>1</v>
      </c>
      <c r="I171" s="34">
        <v>86.333299999999994</v>
      </c>
      <c r="J171" s="2"/>
    </row>
    <row r="172" spans="1:10" s="1" customFormat="1" x14ac:dyDescent="0.25">
      <c r="A172" s="64" t="s">
        <v>30</v>
      </c>
      <c r="B172" s="43" t="s">
        <v>31</v>
      </c>
      <c r="C172" s="16" t="s">
        <v>95</v>
      </c>
      <c r="D172" s="34">
        <v>25</v>
      </c>
      <c r="E172" s="34">
        <v>25</v>
      </c>
      <c r="F172" s="34">
        <v>0</v>
      </c>
      <c r="G172" s="34">
        <v>35</v>
      </c>
      <c r="H172" s="35">
        <f t="shared" si="2"/>
        <v>1</v>
      </c>
      <c r="I172" s="34">
        <v>86.04</v>
      </c>
      <c r="J172" s="2"/>
    </row>
    <row r="173" spans="1:10" s="1" customFormat="1" x14ac:dyDescent="0.25">
      <c r="A173" s="44"/>
      <c r="B173" s="44"/>
      <c r="C173" s="17" t="s">
        <v>137</v>
      </c>
      <c r="D173" s="34">
        <v>14</v>
      </c>
      <c r="E173" s="34">
        <v>14</v>
      </c>
      <c r="F173" s="34">
        <v>0</v>
      </c>
      <c r="G173" s="34">
        <v>45</v>
      </c>
      <c r="H173" s="35">
        <f t="shared" si="2"/>
        <v>1</v>
      </c>
      <c r="I173" s="34">
        <v>104.66670000000001</v>
      </c>
      <c r="J173" s="2"/>
    </row>
    <row r="174" spans="1:10" s="1" customFormat="1" x14ac:dyDescent="0.25">
      <c r="A174" s="44"/>
      <c r="B174" s="44"/>
      <c r="C174" s="17" t="s">
        <v>66</v>
      </c>
      <c r="D174" s="34">
        <v>12</v>
      </c>
      <c r="E174" s="34">
        <v>12</v>
      </c>
      <c r="F174" s="34">
        <v>0</v>
      </c>
      <c r="G174" s="34">
        <v>45</v>
      </c>
      <c r="H174" s="35">
        <f t="shared" si="2"/>
        <v>1</v>
      </c>
      <c r="I174" s="34">
        <v>96.97</v>
      </c>
      <c r="J174" s="2"/>
    </row>
    <row r="175" spans="1:10" s="1" customFormat="1" x14ac:dyDescent="0.25">
      <c r="A175" s="44"/>
      <c r="B175" s="44"/>
      <c r="C175" s="17" t="s">
        <v>135</v>
      </c>
      <c r="D175" s="34">
        <v>19</v>
      </c>
      <c r="E175" s="34">
        <v>19</v>
      </c>
      <c r="F175" s="34">
        <v>0</v>
      </c>
      <c r="G175" s="34">
        <v>45</v>
      </c>
      <c r="H175" s="35">
        <f t="shared" si="2"/>
        <v>1</v>
      </c>
      <c r="I175" s="34">
        <v>98.356700000000004</v>
      </c>
      <c r="J175" s="2"/>
    </row>
    <row r="176" spans="1:10" s="1" customFormat="1" x14ac:dyDescent="0.25">
      <c r="A176" s="44"/>
      <c r="B176" s="44"/>
      <c r="C176" s="17" t="s">
        <v>50</v>
      </c>
      <c r="D176" s="34">
        <v>24</v>
      </c>
      <c r="E176" s="34">
        <v>24</v>
      </c>
      <c r="F176" s="34">
        <v>0</v>
      </c>
      <c r="G176" s="34">
        <v>35</v>
      </c>
      <c r="H176" s="35">
        <f t="shared" si="2"/>
        <v>1</v>
      </c>
      <c r="I176" s="34">
        <v>86.163300000000007</v>
      </c>
      <c r="J176" s="2"/>
    </row>
    <row r="177" spans="1:10" s="1" customFormat="1" ht="15.75" thickBot="1" x14ac:dyDescent="0.3">
      <c r="A177" s="44"/>
      <c r="B177" s="56"/>
      <c r="C177" s="18" t="s">
        <v>73</v>
      </c>
      <c r="D177" s="34">
        <v>43</v>
      </c>
      <c r="E177" s="34">
        <v>43</v>
      </c>
      <c r="F177" s="34">
        <v>0</v>
      </c>
      <c r="G177" s="34">
        <v>45</v>
      </c>
      <c r="H177" s="35">
        <f t="shared" si="2"/>
        <v>1</v>
      </c>
      <c r="I177" s="34">
        <v>98.976699999999994</v>
      </c>
      <c r="J177" s="2"/>
    </row>
    <row r="178" spans="1:10" x14ac:dyDescent="0.25">
      <c r="A178" s="44"/>
      <c r="B178" s="43" t="s">
        <v>32</v>
      </c>
      <c r="C178" s="27" t="s">
        <v>25</v>
      </c>
      <c r="D178" s="34">
        <v>9</v>
      </c>
      <c r="E178" s="34">
        <v>9</v>
      </c>
      <c r="F178" s="34">
        <v>0</v>
      </c>
      <c r="G178" s="34">
        <v>25</v>
      </c>
      <c r="H178" s="35">
        <f t="shared" si="2"/>
        <v>1</v>
      </c>
      <c r="I178" s="34">
        <v>102.6467</v>
      </c>
      <c r="J178" s="2"/>
    </row>
    <row r="179" spans="1:10" x14ac:dyDescent="0.25">
      <c r="A179" s="44"/>
      <c r="B179" s="44"/>
      <c r="C179" s="28" t="s">
        <v>133</v>
      </c>
      <c r="D179" s="34">
        <v>17</v>
      </c>
      <c r="E179" s="34">
        <v>17</v>
      </c>
      <c r="F179" s="34">
        <v>0</v>
      </c>
      <c r="G179" s="34">
        <v>45</v>
      </c>
      <c r="H179" s="35">
        <f t="shared" si="2"/>
        <v>1</v>
      </c>
      <c r="I179" s="34">
        <v>88.303299999999993</v>
      </c>
      <c r="J179" s="2"/>
    </row>
    <row r="180" spans="1:10" ht="15.75" thickBot="1" x14ac:dyDescent="0.3">
      <c r="A180" s="65"/>
      <c r="B180" s="56"/>
      <c r="C180" s="29" t="s">
        <v>123</v>
      </c>
      <c r="D180" s="34">
        <v>46</v>
      </c>
      <c r="E180" s="34">
        <v>45</v>
      </c>
      <c r="F180" s="34">
        <v>1</v>
      </c>
      <c r="G180" s="34">
        <v>45</v>
      </c>
      <c r="H180" s="35">
        <f t="shared" si="2"/>
        <v>0.97826086956521741</v>
      </c>
      <c r="I180" s="34">
        <v>92.666700000000006</v>
      </c>
      <c r="J180" s="2"/>
    </row>
    <row r="181" spans="1:10" x14ac:dyDescent="0.25">
      <c r="A181" s="64" t="s">
        <v>9</v>
      </c>
      <c r="B181" s="43" t="s">
        <v>10</v>
      </c>
      <c r="C181" s="16" t="s">
        <v>25</v>
      </c>
      <c r="D181" s="34">
        <v>10</v>
      </c>
      <c r="E181" s="34">
        <v>10</v>
      </c>
      <c r="F181" s="34">
        <v>0</v>
      </c>
      <c r="G181" s="34">
        <v>40</v>
      </c>
      <c r="H181" s="35">
        <f t="shared" si="2"/>
        <v>1</v>
      </c>
      <c r="I181" s="34">
        <v>77</v>
      </c>
      <c r="J181" s="2"/>
    </row>
    <row r="182" spans="1:10" x14ac:dyDescent="0.25">
      <c r="A182" s="44"/>
      <c r="B182" s="44"/>
      <c r="C182" s="17" t="s">
        <v>138</v>
      </c>
      <c r="D182" s="34">
        <v>5</v>
      </c>
      <c r="E182" s="34">
        <v>5</v>
      </c>
      <c r="F182" s="34">
        <v>0</v>
      </c>
      <c r="G182" s="34">
        <v>40</v>
      </c>
      <c r="H182" s="35">
        <f t="shared" si="2"/>
        <v>1</v>
      </c>
      <c r="I182" s="34">
        <v>103.25</v>
      </c>
      <c r="J182" s="2"/>
    </row>
    <row r="183" spans="1:10" x14ac:dyDescent="0.25">
      <c r="A183" s="44"/>
      <c r="B183" s="44"/>
      <c r="C183" s="17" t="s">
        <v>62</v>
      </c>
      <c r="D183" s="34">
        <v>9</v>
      </c>
      <c r="E183" s="34">
        <v>9</v>
      </c>
      <c r="F183" s="34">
        <v>0</v>
      </c>
      <c r="G183" s="34">
        <v>40</v>
      </c>
      <c r="H183" s="35">
        <f t="shared" si="2"/>
        <v>1</v>
      </c>
      <c r="I183" s="34">
        <v>97.92</v>
      </c>
      <c r="J183" s="2"/>
    </row>
    <row r="184" spans="1:10" x14ac:dyDescent="0.25">
      <c r="A184" s="44"/>
      <c r="B184" s="44"/>
      <c r="C184" s="17" t="s">
        <v>50</v>
      </c>
      <c r="D184" s="34">
        <v>10</v>
      </c>
      <c r="E184" s="34">
        <v>10</v>
      </c>
      <c r="F184" s="34">
        <v>0</v>
      </c>
      <c r="G184" s="34">
        <v>40</v>
      </c>
      <c r="H184" s="35">
        <f t="shared" si="2"/>
        <v>1</v>
      </c>
      <c r="I184" s="34">
        <v>100.33329999999999</v>
      </c>
      <c r="J184" s="2"/>
    </row>
    <row r="185" spans="1:10" x14ac:dyDescent="0.25">
      <c r="A185" s="44"/>
      <c r="B185" s="44"/>
      <c r="C185" s="17" t="s">
        <v>49</v>
      </c>
      <c r="D185" s="34">
        <v>6</v>
      </c>
      <c r="E185" s="34">
        <v>6</v>
      </c>
      <c r="F185" s="34">
        <v>0</v>
      </c>
      <c r="G185" s="34">
        <v>40</v>
      </c>
      <c r="H185" s="35">
        <f t="shared" si="2"/>
        <v>1</v>
      </c>
      <c r="I185" s="34">
        <v>96.666700000000006</v>
      </c>
      <c r="J185" s="2"/>
    </row>
    <row r="186" spans="1:10" x14ac:dyDescent="0.25">
      <c r="A186" s="44"/>
      <c r="B186" s="44"/>
      <c r="C186" s="17" t="s">
        <v>52</v>
      </c>
      <c r="D186" s="34">
        <v>11</v>
      </c>
      <c r="E186" s="34">
        <v>11</v>
      </c>
      <c r="F186" s="34">
        <v>0</v>
      </c>
      <c r="G186" s="34">
        <v>40</v>
      </c>
      <c r="H186" s="35">
        <f t="shared" si="2"/>
        <v>1</v>
      </c>
      <c r="I186" s="34">
        <v>96.033299999999997</v>
      </c>
      <c r="J186" s="2"/>
    </row>
    <row r="187" spans="1:10" x14ac:dyDescent="0.25">
      <c r="A187" s="44"/>
      <c r="B187" s="44"/>
      <c r="C187" s="17" t="s">
        <v>105</v>
      </c>
      <c r="D187" s="34">
        <v>36</v>
      </c>
      <c r="E187" s="34">
        <v>36</v>
      </c>
      <c r="F187" s="34">
        <v>0</v>
      </c>
      <c r="G187" s="34">
        <v>40</v>
      </c>
      <c r="H187" s="35">
        <f t="shared" si="2"/>
        <v>1</v>
      </c>
      <c r="I187" s="34">
        <v>82.5</v>
      </c>
      <c r="J187" s="2"/>
    </row>
    <row r="188" spans="1:10" x14ac:dyDescent="0.25">
      <c r="A188" s="44"/>
      <c r="B188" s="44"/>
      <c r="C188" s="17" t="s">
        <v>75</v>
      </c>
      <c r="D188" s="34">
        <v>25</v>
      </c>
      <c r="E188" s="34">
        <v>25</v>
      </c>
      <c r="F188" s="34">
        <v>0</v>
      </c>
      <c r="G188" s="34">
        <v>40</v>
      </c>
      <c r="H188" s="35">
        <f t="shared" si="2"/>
        <v>1</v>
      </c>
      <c r="I188" s="34">
        <v>87.416700000000006</v>
      </c>
      <c r="J188" s="2"/>
    </row>
    <row r="189" spans="1:10" x14ac:dyDescent="0.25">
      <c r="A189" s="44"/>
      <c r="B189" s="44"/>
      <c r="C189" s="17" t="s">
        <v>119</v>
      </c>
      <c r="D189" s="34">
        <v>12</v>
      </c>
      <c r="E189" s="34">
        <v>12</v>
      </c>
      <c r="F189" s="34">
        <v>0</v>
      </c>
      <c r="G189" s="34">
        <v>40</v>
      </c>
      <c r="H189" s="35">
        <f t="shared" si="2"/>
        <v>1</v>
      </c>
      <c r="I189" s="34">
        <v>76</v>
      </c>
      <c r="J189" s="2"/>
    </row>
    <row r="190" spans="1:10" x14ac:dyDescent="0.25">
      <c r="A190" s="44"/>
      <c r="B190" s="44"/>
      <c r="C190" s="17" t="s">
        <v>74</v>
      </c>
      <c r="D190" s="34">
        <v>12</v>
      </c>
      <c r="E190" s="34">
        <v>12</v>
      </c>
      <c r="F190" s="34">
        <v>0</v>
      </c>
      <c r="G190" s="34">
        <v>40</v>
      </c>
      <c r="H190" s="35">
        <f t="shared" si="2"/>
        <v>1</v>
      </c>
      <c r="I190" s="34">
        <v>85.5</v>
      </c>
      <c r="J190" s="2"/>
    </row>
    <row r="191" spans="1:10" ht="15.75" thickBot="1" x14ac:dyDescent="0.3">
      <c r="A191" s="65"/>
      <c r="B191" s="6"/>
      <c r="C191" s="18" t="s">
        <v>73</v>
      </c>
      <c r="D191" s="34">
        <v>17</v>
      </c>
      <c r="E191" s="34">
        <v>17</v>
      </c>
      <c r="F191" s="34">
        <v>0</v>
      </c>
      <c r="G191" s="34">
        <v>40</v>
      </c>
      <c r="H191" s="35">
        <f t="shared" si="2"/>
        <v>1</v>
      </c>
      <c r="I191" s="34">
        <v>86.166700000000006</v>
      </c>
      <c r="J191" s="2"/>
    </row>
    <row r="192" spans="1:10" x14ac:dyDescent="0.25">
      <c r="A192" s="64" t="s">
        <v>4</v>
      </c>
      <c r="B192" s="43" t="s">
        <v>5</v>
      </c>
      <c r="C192" s="19" t="s">
        <v>25</v>
      </c>
      <c r="D192" s="34">
        <v>76</v>
      </c>
      <c r="E192" s="34">
        <v>76</v>
      </c>
      <c r="F192" s="34">
        <v>0</v>
      </c>
      <c r="G192" s="34">
        <v>80</v>
      </c>
      <c r="H192" s="35">
        <f t="shared" si="2"/>
        <v>1</v>
      </c>
      <c r="I192" s="34">
        <v>77.583299999999994</v>
      </c>
      <c r="J192" s="2"/>
    </row>
    <row r="193" spans="1:10" x14ac:dyDescent="0.25">
      <c r="A193" s="44"/>
      <c r="B193" s="44"/>
      <c r="C193" s="19" t="s">
        <v>162</v>
      </c>
      <c r="D193" s="34">
        <v>7</v>
      </c>
      <c r="E193" s="34">
        <v>7</v>
      </c>
      <c r="F193" s="34">
        <v>0</v>
      </c>
      <c r="G193" s="34">
        <v>40</v>
      </c>
      <c r="H193" s="35">
        <f t="shared" si="2"/>
        <v>1</v>
      </c>
      <c r="I193" s="34">
        <v>102.11109999999999</v>
      </c>
      <c r="J193" s="2"/>
    </row>
    <row r="194" spans="1:10" x14ac:dyDescent="0.25">
      <c r="A194" s="44"/>
      <c r="B194" s="44"/>
      <c r="C194" s="19" t="s">
        <v>132</v>
      </c>
      <c r="D194" s="34">
        <v>31</v>
      </c>
      <c r="E194" s="34">
        <v>31</v>
      </c>
      <c r="F194" s="34">
        <v>0</v>
      </c>
      <c r="G194" s="34">
        <v>35</v>
      </c>
      <c r="H194" s="35">
        <f t="shared" si="2"/>
        <v>1</v>
      </c>
      <c r="I194" s="34">
        <v>99.5</v>
      </c>
      <c r="J194" s="2"/>
    </row>
    <row r="195" spans="1:10" x14ac:dyDescent="0.25">
      <c r="A195" s="44"/>
      <c r="B195" s="44"/>
      <c r="C195" s="19" t="s">
        <v>131</v>
      </c>
      <c r="D195" s="34">
        <v>228</v>
      </c>
      <c r="E195" s="34">
        <v>30</v>
      </c>
      <c r="F195" s="34">
        <v>198</v>
      </c>
      <c r="G195" s="34">
        <v>30</v>
      </c>
      <c r="H195" s="35">
        <f t="shared" si="2"/>
        <v>0.13157894736842105</v>
      </c>
      <c r="I195" s="34">
        <v>163.16329999999999</v>
      </c>
      <c r="J195" s="2"/>
    </row>
    <row r="196" spans="1:10" x14ac:dyDescent="0.25">
      <c r="A196" s="44"/>
      <c r="B196" s="44"/>
      <c r="C196" s="19" t="s">
        <v>111</v>
      </c>
      <c r="D196" s="34">
        <v>54</v>
      </c>
      <c r="E196" s="34">
        <v>40</v>
      </c>
      <c r="F196" s="34">
        <v>14</v>
      </c>
      <c r="G196" s="34">
        <v>40</v>
      </c>
      <c r="H196" s="35">
        <f t="shared" ref="H196:H246" si="3">E196/D196</f>
        <v>0.7407407407407407</v>
      </c>
      <c r="I196" s="34">
        <v>107.30329999999999</v>
      </c>
      <c r="J196" s="2"/>
    </row>
    <row r="197" spans="1:10" x14ac:dyDescent="0.25">
      <c r="A197" s="44"/>
      <c r="B197" s="44"/>
      <c r="C197" s="19" t="s">
        <v>49</v>
      </c>
      <c r="D197" s="34">
        <v>75</v>
      </c>
      <c r="E197" s="34">
        <v>70</v>
      </c>
      <c r="F197" s="34">
        <v>5</v>
      </c>
      <c r="G197" s="34">
        <v>70</v>
      </c>
      <c r="H197" s="35">
        <f t="shared" si="3"/>
        <v>0.93333333333333335</v>
      </c>
      <c r="I197" s="34">
        <v>96.583299999999994</v>
      </c>
      <c r="J197" s="2"/>
    </row>
    <row r="198" spans="1:10" x14ac:dyDescent="0.25">
      <c r="A198" s="44"/>
      <c r="B198" s="44"/>
      <c r="C198" s="19" t="s">
        <v>76</v>
      </c>
      <c r="D198" s="34">
        <v>99</v>
      </c>
      <c r="E198" s="34">
        <v>40</v>
      </c>
      <c r="F198" s="34">
        <v>59</v>
      </c>
      <c r="G198" s="34">
        <v>40</v>
      </c>
      <c r="H198" s="35">
        <f t="shared" si="3"/>
        <v>0.40404040404040403</v>
      </c>
      <c r="I198" s="34">
        <v>116.2133</v>
      </c>
      <c r="J198" s="2"/>
    </row>
    <row r="199" spans="1:10" x14ac:dyDescent="0.25">
      <c r="A199" s="44"/>
      <c r="B199" s="44"/>
      <c r="C199" s="19" t="s">
        <v>117</v>
      </c>
      <c r="D199" s="34">
        <v>13</v>
      </c>
      <c r="E199" s="34">
        <v>13</v>
      </c>
      <c r="F199" s="34">
        <v>0</v>
      </c>
      <c r="G199" s="34">
        <v>30</v>
      </c>
      <c r="H199" s="35">
        <f t="shared" si="3"/>
        <v>1</v>
      </c>
      <c r="I199" s="34">
        <v>90</v>
      </c>
      <c r="J199" s="2"/>
    </row>
    <row r="200" spans="1:10" x14ac:dyDescent="0.25">
      <c r="A200" s="44"/>
      <c r="B200" s="44"/>
      <c r="C200" s="19" t="s">
        <v>75</v>
      </c>
      <c r="D200" s="34">
        <v>135</v>
      </c>
      <c r="E200" s="34">
        <v>90</v>
      </c>
      <c r="F200" s="34">
        <v>45</v>
      </c>
      <c r="G200" s="34">
        <v>90</v>
      </c>
      <c r="H200" s="35">
        <f t="shared" si="3"/>
        <v>0.66666666666666663</v>
      </c>
      <c r="I200" s="34">
        <v>113.66670000000001</v>
      </c>
      <c r="J200" s="2"/>
    </row>
    <row r="201" spans="1:10" x14ac:dyDescent="0.25">
      <c r="A201" s="44"/>
      <c r="B201" s="44"/>
      <c r="C201" s="19" t="s">
        <v>47</v>
      </c>
      <c r="D201" s="34">
        <v>210</v>
      </c>
      <c r="E201" s="34">
        <v>75</v>
      </c>
      <c r="F201" s="34">
        <v>135</v>
      </c>
      <c r="G201" s="34">
        <v>75</v>
      </c>
      <c r="H201" s="35">
        <f t="shared" si="3"/>
        <v>0.35714285714285715</v>
      </c>
      <c r="I201" s="34">
        <v>126.5</v>
      </c>
      <c r="J201" s="2"/>
    </row>
    <row r="202" spans="1:10" x14ac:dyDescent="0.25">
      <c r="A202" s="44"/>
      <c r="B202" s="44"/>
      <c r="C202" s="19" t="s">
        <v>54</v>
      </c>
      <c r="D202" s="34">
        <v>99</v>
      </c>
      <c r="E202" s="34">
        <v>80</v>
      </c>
      <c r="F202" s="34">
        <v>19</v>
      </c>
      <c r="G202" s="34">
        <v>80</v>
      </c>
      <c r="H202" s="35">
        <f t="shared" si="3"/>
        <v>0.80808080808080807</v>
      </c>
      <c r="I202" s="34">
        <v>111.46</v>
      </c>
      <c r="J202" s="2"/>
    </row>
    <row r="203" spans="1:10" x14ac:dyDescent="0.25">
      <c r="A203" s="44"/>
      <c r="B203" s="44"/>
      <c r="C203" s="19" t="s">
        <v>74</v>
      </c>
      <c r="D203" s="34">
        <v>77</v>
      </c>
      <c r="E203" s="34">
        <v>60</v>
      </c>
      <c r="F203" s="34">
        <v>17</v>
      </c>
      <c r="G203" s="34">
        <v>60</v>
      </c>
      <c r="H203" s="35">
        <f t="shared" si="3"/>
        <v>0.77922077922077926</v>
      </c>
      <c r="I203" s="34">
        <v>109.0433</v>
      </c>
      <c r="J203" s="2"/>
    </row>
    <row r="204" spans="1:10" x14ac:dyDescent="0.25">
      <c r="A204" s="44"/>
      <c r="B204" s="44"/>
      <c r="C204" s="19" t="s">
        <v>73</v>
      </c>
      <c r="D204" s="34">
        <v>156</v>
      </c>
      <c r="E204" s="34">
        <v>80</v>
      </c>
      <c r="F204" s="34">
        <v>76</v>
      </c>
      <c r="G204" s="34">
        <v>80</v>
      </c>
      <c r="H204" s="35">
        <f t="shared" si="3"/>
        <v>0.51282051282051277</v>
      </c>
      <c r="I204" s="34">
        <v>124.07</v>
      </c>
      <c r="J204" s="2"/>
    </row>
    <row r="205" spans="1:10" x14ac:dyDescent="0.25">
      <c r="A205" s="44"/>
      <c r="B205" s="44"/>
      <c r="C205" s="19" t="s">
        <v>116</v>
      </c>
      <c r="D205" s="34">
        <v>31</v>
      </c>
      <c r="E205" s="34">
        <v>31</v>
      </c>
      <c r="F205" s="34">
        <v>0</v>
      </c>
      <c r="G205" s="34">
        <v>40</v>
      </c>
      <c r="H205" s="35">
        <f t="shared" si="3"/>
        <v>1</v>
      </c>
      <c r="I205" s="34">
        <v>91.6</v>
      </c>
      <c r="J205" s="2"/>
    </row>
    <row r="206" spans="1:10" x14ac:dyDescent="0.25">
      <c r="A206" s="44"/>
      <c r="B206" s="44"/>
      <c r="C206" s="19" t="s">
        <v>139</v>
      </c>
      <c r="D206" s="34">
        <v>32</v>
      </c>
      <c r="E206" s="34">
        <v>32</v>
      </c>
      <c r="F206" s="34">
        <v>0</v>
      </c>
      <c r="G206" s="34">
        <v>40</v>
      </c>
      <c r="H206" s="35">
        <f t="shared" si="3"/>
        <v>1</v>
      </c>
      <c r="I206" s="34">
        <v>83.616699999999994</v>
      </c>
      <c r="J206" s="2"/>
    </row>
    <row r="207" spans="1:10" ht="15.75" thickBot="1" x14ac:dyDescent="0.3">
      <c r="A207" s="65"/>
      <c r="B207" s="56"/>
      <c r="C207" s="19" t="s">
        <v>20</v>
      </c>
      <c r="D207" s="34">
        <v>327</v>
      </c>
      <c r="E207" s="34">
        <v>55</v>
      </c>
      <c r="F207" s="34">
        <v>272</v>
      </c>
      <c r="G207" s="34">
        <v>55</v>
      </c>
      <c r="H207" s="35">
        <f t="shared" si="3"/>
        <v>0.16819571865443425</v>
      </c>
      <c r="I207" s="34">
        <v>169.73330000000001</v>
      </c>
      <c r="J207" s="2"/>
    </row>
    <row r="208" spans="1:10" ht="15.75" customHeight="1" x14ac:dyDescent="0.25">
      <c r="A208" s="57" t="s">
        <v>35</v>
      </c>
      <c r="B208" s="60" t="s">
        <v>36</v>
      </c>
      <c r="C208" s="16" t="s">
        <v>25</v>
      </c>
      <c r="D208" s="34">
        <v>61</v>
      </c>
      <c r="E208" s="34">
        <v>60</v>
      </c>
      <c r="F208" s="34">
        <v>1</v>
      </c>
      <c r="G208" s="34">
        <v>60</v>
      </c>
      <c r="H208" s="35">
        <f t="shared" si="3"/>
        <v>0.98360655737704916</v>
      </c>
      <c r="I208" s="34">
        <v>94.99</v>
      </c>
      <c r="J208" s="2"/>
    </row>
    <row r="209" spans="1:10" ht="15.75" customHeight="1" x14ac:dyDescent="0.25">
      <c r="A209" s="58"/>
      <c r="B209" s="61"/>
      <c r="C209" s="17" t="s">
        <v>108</v>
      </c>
      <c r="D209" s="34">
        <v>5</v>
      </c>
      <c r="E209" s="34">
        <v>5</v>
      </c>
      <c r="F209" s="34">
        <v>0</v>
      </c>
      <c r="G209" s="34">
        <v>20</v>
      </c>
      <c r="H209" s="35">
        <f t="shared" si="3"/>
        <v>1</v>
      </c>
      <c r="I209" s="34">
        <v>104.5</v>
      </c>
      <c r="J209" s="2"/>
    </row>
    <row r="210" spans="1:10" ht="15.75" customHeight="1" x14ac:dyDescent="0.25">
      <c r="A210" s="58"/>
      <c r="B210" s="61"/>
      <c r="C210" s="17" t="s">
        <v>138</v>
      </c>
      <c r="D210" s="34">
        <v>24</v>
      </c>
      <c r="E210" s="34">
        <v>24</v>
      </c>
      <c r="F210" s="34">
        <v>0</v>
      </c>
      <c r="G210" s="34">
        <v>35</v>
      </c>
      <c r="H210" s="35">
        <f t="shared" si="3"/>
        <v>1</v>
      </c>
      <c r="I210" s="34">
        <v>92.906700000000001</v>
      </c>
      <c r="J210" s="2"/>
    </row>
    <row r="211" spans="1:10" ht="15.75" customHeight="1" x14ac:dyDescent="0.25">
      <c r="A211" s="58"/>
      <c r="B211" s="61"/>
      <c r="C211" s="17" t="s">
        <v>107</v>
      </c>
      <c r="D211" s="34">
        <v>5</v>
      </c>
      <c r="E211" s="34">
        <v>5</v>
      </c>
      <c r="F211" s="34">
        <v>0</v>
      </c>
      <c r="G211" s="34">
        <v>20</v>
      </c>
      <c r="H211" s="35">
        <f t="shared" si="3"/>
        <v>1</v>
      </c>
      <c r="I211" s="34">
        <v>93.183300000000003</v>
      </c>
      <c r="J211" s="2"/>
    </row>
    <row r="212" spans="1:10" ht="15.75" customHeight="1" x14ac:dyDescent="0.25">
      <c r="A212" s="58"/>
      <c r="B212" s="61"/>
      <c r="C212" s="17" t="s">
        <v>106</v>
      </c>
      <c r="D212" s="34">
        <v>8</v>
      </c>
      <c r="E212" s="34">
        <v>8</v>
      </c>
      <c r="F212" s="34">
        <v>0</v>
      </c>
      <c r="G212" s="34">
        <v>20</v>
      </c>
      <c r="H212" s="35">
        <f t="shared" si="3"/>
        <v>1</v>
      </c>
      <c r="I212" s="34">
        <v>105.76</v>
      </c>
      <c r="J212" s="2"/>
    </row>
    <row r="213" spans="1:10" ht="15.75" customHeight="1" x14ac:dyDescent="0.25">
      <c r="A213" s="58"/>
      <c r="B213" s="61"/>
      <c r="C213" s="17" t="s">
        <v>135</v>
      </c>
      <c r="D213" s="34">
        <v>30</v>
      </c>
      <c r="E213" s="34">
        <v>30</v>
      </c>
      <c r="F213" s="34">
        <v>0</v>
      </c>
      <c r="G213" s="34">
        <v>40</v>
      </c>
      <c r="H213" s="35">
        <f t="shared" si="3"/>
        <v>1</v>
      </c>
      <c r="I213" s="34">
        <v>99.92</v>
      </c>
      <c r="J213" s="2"/>
    </row>
    <row r="214" spans="1:10" ht="15.75" customHeight="1" x14ac:dyDescent="0.25">
      <c r="A214" s="58"/>
      <c r="B214" s="61"/>
      <c r="C214" s="17" t="s">
        <v>50</v>
      </c>
      <c r="D214" s="34">
        <v>33</v>
      </c>
      <c r="E214" s="34">
        <v>33</v>
      </c>
      <c r="F214" s="34">
        <v>0</v>
      </c>
      <c r="G214" s="34">
        <v>40</v>
      </c>
      <c r="H214" s="35">
        <f t="shared" si="3"/>
        <v>1</v>
      </c>
      <c r="I214" s="34">
        <v>85.06</v>
      </c>
      <c r="J214" s="2"/>
    </row>
    <row r="215" spans="1:10" x14ac:dyDescent="0.25">
      <c r="A215" s="58"/>
      <c r="B215" s="61"/>
      <c r="C215" s="17" t="s">
        <v>49</v>
      </c>
      <c r="D215" s="34">
        <v>34</v>
      </c>
      <c r="E215" s="34">
        <v>34</v>
      </c>
      <c r="F215" s="34">
        <v>0</v>
      </c>
      <c r="G215" s="34">
        <v>35</v>
      </c>
      <c r="H215" s="35">
        <f t="shared" si="3"/>
        <v>1</v>
      </c>
      <c r="I215" s="34">
        <v>79.003299999999996</v>
      </c>
      <c r="J215" s="2"/>
    </row>
    <row r="216" spans="1:10" ht="15.75" customHeight="1" x14ac:dyDescent="0.25">
      <c r="A216" s="58"/>
      <c r="B216" s="61"/>
      <c r="C216" s="17" t="s">
        <v>52</v>
      </c>
      <c r="D216" s="34">
        <v>58</v>
      </c>
      <c r="E216" s="34">
        <v>58</v>
      </c>
      <c r="F216" s="34">
        <v>0</v>
      </c>
      <c r="G216" s="34">
        <v>64</v>
      </c>
      <c r="H216" s="35">
        <f t="shared" si="3"/>
        <v>1</v>
      </c>
      <c r="I216" s="34">
        <v>79.09</v>
      </c>
      <c r="J216" s="2"/>
    </row>
    <row r="217" spans="1:10" ht="15.75" customHeight="1" x14ac:dyDescent="0.25">
      <c r="A217" s="58"/>
      <c r="B217" s="61"/>
      <c r="C217" s="17" t="s">
        <v>105</v>
      </c>
      <c r="D217" s="34">
        <v>92</v>
      </c>
      <c r="E217" s="34">
        <v>80</v>
      </c>
      <c r="F217" s="34">
        <v>12</v>
      </c>
      <c r="G217" s="34">
        <v>80</v>
      </c>
      <c r="H217" s="35">
        <f t="shared" si="3"/>
        <v>0.86956521739130432</v>
      </c>
      <c r="I217" s="34">
        <v>100.6733</v>
      </c>
      <c r="J217" s="2"/>
    </row>
    <row r="218" spans="1:10" ht="15.75" customHeight="1" x14ac:dyDescent="0.25">
      <c r="A218" s="58"/>
      <c r="B218" s="61"/>
      <c r="C218" s="17" t="s">
        <v>75</v>
      </c>
      <c r="D218" s="34">
        <v>132</v>
      </c>
      <c r="E218" s="34">
        <v>70</v>
      </c>
      <c r="F218" s="34">
        <v>62</v>
      </c>
      <c r="G218" s="34">
        <v>70</v>
      </c>
      <c r="H218" s="35">
        <f t="shared" si="3"/>
        <v>0.53030303030303028</v>
      </c>
      <c r="I218" s="34">
        <v>117.5333</v>
      </c>
      <c r="J218" s="2"/>
    </row>
    <row r="219" spans="1:10" ht="15.75" customHeight="1" x14ac:dyDescent="0.25">
      <c r="A219" s="58"/>
      <c r="B219" s="61"/>
      <c r="C219" s="30" t="s">
        <v>102</v>
      </c>
      <c r="D219" s="34">
        <v>18</v>
      </c>
      <c r="E219" s="34">
        <v>18</v>
      </c>
      <c r="F219" s="34">
        <v>0</v>
      </c>
      <c r="G219" s="34">
        <v>30</v>
      </c>
      <c r="H219" s="35">
        <f t="shared" si="3"/>
        <v>1</v>
      </c>
      <c r="I219" s="34">
        <v>86.906700000000001</v>
      </c>
      <c r="J219" s="2"/>
    </row>
    <row r="220" spans="1:10" ht="15.75" customHeight="1" x14ac:dyDescent="0.25">
      <c r="A220" s="58"/>
      <c r="B220" s="61"/>
      <c r="C220" s="17" t="s">
        <v>74</v>
      </c>
      <c r="D220" s="34">
        <v>56</v>
      </c>
      <c r="E220" s="34">
        <v>56</v>
      </c>
      <c r="F220" s="34">
        <v>0</v>
      </c>
      <c r="G220" s="34">
        <v>60</v>
      </c>
      <c r="H220" s="35">
        <f t="shared" si="3"/>
        <v>1</v>
      </c>
      <c r="I220" s="34">
        <v>85.613299999999995</v>
      </c>
      <c r="J220" s="2"/>
    </row>
    <row r="221" spans="1:10" ht="15.75" customHeight="1" x14ac:dyDescent="0.25">
      <c r="A221" s="58"/>
      <c r="B221" s="61"/>
      <c r="C221" s="17" t="s">
        <v>73</v>
      </c>
      <c r="D221" s="34">
        <v>100</v>
      </c>
      <c r="E221" s="34">
        <v>80</v>
      </c>
      <c r="F221" s="34">
        <v>20</v>
      </c>
      <c r="G221" s="34">
        <v>80</v>
      </c>
      <c r="H221" s="35">
        <f t="shared" si="3"/>
        <v>0.8</v>
      </c>
      <c r="I221" s="34">
        <v>103.71</v>
      </c>
      <c r="J221" s="2"/>
    </row>
    <row r="222" spans="1:10" s="3" customFormat="1" ht="15.75" customHeight="1" x14ac:dyDescent="0.25">
      <c r="A222" s="58"/>
      <c r="B222" s="61"/>
      <c r="C222" s="17" t="s">
        <v>68</v>
      </c>
      <c r="D222" s="38">
        <v>27</v>
      </c>
      <c r="E222" s="38">
        <v>27</v>
      </c>
      <c r="F222" s="38">
        <v>0</v>
      </c>
      <c r="G222" s="38">
        <v>40</v>
      </c>
      <c r="H222" s="39">
        <f t="shared" si="3"/>
        <v>1</v>
      </c>
      <c r="I222" s="40">
        <v>99.966700000000003</v>
      </c>
      <c r="J222" s="32"/>
    </row>
    <row r="223" spans="1:10" ht="15.75" customHeight="1" x14ac:dyDescent="0.25">
      <c r="A223" s="58"/>
      <c r="B223" s="61"/>
      <c r="C223" s="17" t="s">
        <v>56</v>
      </c>
      <c r="D223" s="34">
        <v>13</v>
      </c>
      <c r="E223" s="34">
        <v>13</v>
      </c>
      <c r="F223" s="34">
        <v>0</v>
      </c>
      <c r="G223" s="34">
        <v>30</v>
      </c>
      <c r="H223" s="35">
        <f t="shared" si="3"/>
        <v>1</v>
      </c>
      <c r="I223" s="34">
        <v>100.1233</v>
      </c>
      <c r="J223" s="2"/>
    </row>
    <row r="224" spans="1:10" ht="15.75" customHeight="1" x14ac:dyDescent="0.25">
      <c r="A224" s="58"/>
      <c r="B224" s="61"/>
      <c r="C224" s="17" t="s">
        <v>130</v>
      </c>
      <c r="D224" s="34">
        <v>16</v>
      </c>
      <c r="E224" s="34">
        <v>16</v>
      </c>
      <c r="F224" s="34">
        <v>0</v>
      </c>
      <c r="G224" s="34">
        <v>30</v>
      </c>
      <c r="H224" s="35">
        <f t="shared" si="3"/>
        <v>1</v>
      </c>
      <c r="I224" s="34">
        <v>90.62</v>
      </c>
      <c r="J224" s="2"/>
    </row>
    <row r="225" spans="1:10" ht="15.75" customHeight="1" x14ac:dyDescent="0.25">
      <c r="A225" s="58"/>
      <c r="B225" s="61"/>
      <c r="C225" s="17" t="s">
        <v>57</v>
      </c>
      <c r="D225" s="34">
        <v>21</v>
      </c>
      <c r="E225" s="34">
        <v>21</v>
      </c>
      <c r="F225" s="34">
        <v>0</v>
      </c>
      <c r="G225" s="34">
        <v>30</v>
      </c>
      <c r="H225" s="35">
        <f t="shared" si="3"/>
        <v>1</v>
      </c>
      <c r="I225" s="34">
        <v>86.56</v>
      </c>
      <c r="J225" s="2"/>
    </row>
    <row r="226" spans="1:10" ht="15.75" customHeight="1" thickBot="1" x14ac:dyDescent="0.3">
      <c r="A226" s="59"/>
      <c r="B226" s="62"/>
      <c r="C226" s="31" t="s">
        <v>20</v>
      </c>
      <c r="D226" s="34">
        <v>350</v>
      </c>
      <c r="E226" s="34">
        <v>70</v>
      </c>
      <c r="F226" s="34">
        <v>280</v>
      </c>
      <c r="G226" s="34">
        <v>70</v>
      </c>
      <c r="H226" s="35">
        <f t="shared" si="3"/>
        <v>0.2</v>
      </c>
      <c r="I226" s="34">
        <v>164.1533</v>
      </c>
      <c r="J226" s="2"/>
    </row>
    <row r="227" spans="1:10" x14ac:dyDescent="0.25">
      <c r="A227" s="53" t="s">
        <v>153</v>
      </c>
      <c r="B227" s="43" t="s">
        <v>154</v>
      </c>
      <c r="C227" s="27" t="s">
        <v>127</v>
      </c>
      <c r="D227" s="34">
        <v>89</v>
      </c>
      <c r="E227" s="34">
        <v>35</v>
      </c>
      <c r="F227" s="34">
        <v>54</v>
      </c>
      <c r="G227" s="34">
        <v>35</v>
      </c>
      <c r="H227" s="35">
        <f t="shared" si="3"/>
        <v>0.39325842696629215</v>
      </c>
      <c r="I227" s="36">
        <v>129.41329999999999</v>
      </c>
      <c r="J227" s="2"/>
    </row>
    <row r="228" spans="1:10" x14ac:dyDescent="0.25">
      <c r="A228" s="54"/>
      <c r="B228" s="44"/>
      <c r="C228" s="17" t="s">
        <v>164</v>
      </c>
      <c r="D228" s="34">
        <v>54</v>
      </c>
      <c r="E228" s="34">
        <v>25</v>
      </c>
      <c r="F228" s="34">
        <v>29</v>
      </c>
      <c r="G228" s="34">
        <v>25</v>
      </c>
      <c r="H228" s="35">
        <f t="shared" si="3"/>
        <v>0.46296296296296297</v>
      </c>
      <c r="I228" s="36">
        <v>139.27000000000001</v>
      </c>
      <c r="J228" s="2"/>
    </row>
    <row r="229" spans="1:10" x14ac:dyDescent="0.25">
      <c r="A229" s="54"/>
      <c r="B229" s="44"/>
      <c r="C229" s="17" t="s">
        <v>165</v>
      </c>
      <c r="D229" s="34">
        <v>26</v>
      </c>
      <c r="E229" s="34">
        <v>25</v>
      </c>
      <c r="F229" s="34">
        <v>1</v>
      </c>
      <c r="G229" s="34">
        <v>25</v>
      </c>
      <c r="H229" s="35">
        <f t="shared" si="3"/>
        <v>0.96153846153846156</v>
      </c>
      <c r="I229" s="36">
        <v>109.3133</v>
      </c>
      <c r="J229" s="2"/>
    </row>
    <row r="230" spans="1:10" x14ac:dyDescent="0.25">
      <c r="A230" s="54"/>
      <c r="B230" s="44"/>
      <c r="C230" s="28" t="s">
        <v>163</v>
      </c>
      <c r="D230" s="34">
        <v>67</v>
      </c>
      <c r="E230" s="34">
        <v>25</v>
      </c>
      <c r="F230" s="34">
        <v>42</v>
      </c>
      <c r="G230" s="34">
        <v>25</v>
      </c>
      <c r="H230" s="35">
        <f t="shared" si="3"/>
        <v>0.37313432835820898</v>
      </c>
      <c r="I230" s="36">
        <v>145.7467</v>
      </c>
      <c r="J230" s="2"/>
    </row>
    <row r="231" spans="1:10" x14ac:dyDescent="0.25">
      <c r="A231" s="54"/>
      <c r="B231" s="44"/>
      <c r="C231" s="28" t="s">
        <v>50</v>
      </c>
      <c r="D231" s="34">
        <v>82</v>
      </c>
      <c r="E231" s="34">
        <v>70</v>
      </c>
      <c r="F231" s="34">
        <v>12</v>
      </c>
      <c r="G231" s="34">
        <v>70</v>
      </c>
      <c r="H231" s="35">
        <f t="shared" si="3"/>
        <v>0.85365853658536583</v>
      </c>
      <c r="I231" s="36">
        <v>109.9667</v>
      </c>
      <c r="J231" s="2"/>
    </row>
    <row r="232" spans="1:10" x14ac:dyDescent="0.25">
      <c r="A232" s="54"/>
      <c r="B232" s="44"/>
      <c r="C232" s="25" t="s">
        <v>155</v>
      </c>
      <c r="D232" s="34">
        <v>8</v>
      </c>
      <c r="E232" s="34">
        <v>8</v>
      </c>
      <c r="F232" s="34">
        <v>0</v>
      </c>
      <c r="G232" s="34">
        <v>35</v>
      </c>
      <c r="H232" s="35">
        <f t="shared" si="3"/>
        <v>1</v>
      </c>
      <c r="I232" s="34">
        <v>100.2067</v>
      </c>
      <c r="J232" s="2"/>
    </row>
    <row r="233" spans="1:10" x14ac:dyDescent="0.25">
      <c r="A233" s="54"/>
      <c r="B233" s="44"/>
      <c r="C233" s="28" t="s">
        <v>75</v>
      </c>
      <c r="D233" s="34">
        <v>136</v>
      </c>
      <c r="E233" s="34">
        <v>70</v>
      </c>
      <c r="F233" s="34">
        <v>66</v>
      </c>
      <c r="G233" s="34">
        <v>70</v>
      </c>
      <c r="H233" s="35">
        <f t="shared" si="3"/>
        <v>0.51470588235294112</v>
      </c>
      <c r="I233" s="34">
        <v>121.0633</v>
      </c>
      <c r="J233" s="2"/>
    </row>
    <row r="234" spans="1:10" x14ac:dyDescent="0.25">
      <c r="A234" s="54"/>
      <c r="B234" s="44"/>
      <c r="C234" s="28" t="s">
        <v>54</v>
      </c>
      <c r="D234" s="34">
        <v>85</v>
      </c>
      <c r="E234" s="34">
        <v>70</v>
      </c>
      <c r="F234" s="34">
        <v>15</v>
      </c>
      <c r="G234" s="34">
        <v>70</v>
      </c>
      <c r="H234" s="35">
        <f t="shared" si="3"/>
        <v>0.82352941176470584</v>
      </c>
      <c r="I234" s="34">
        <v>111.08329999999999</v>
      </c>
      <c r="J234" s="2"/>
    </row>
    <row r="235" spans="1:10" x14ac:dyDescent="0.25">
      <c r="A235" s="54"/>
      <c r="B235" s="44"/>
      <c r="C235" s="28" t="s">
        <v>74</v>
      </c>
      <c r="D235" s="34">
        <v>104</v>
      </c>
      <c r="E235" s="34">
        <v>70</v>
      </c>
      <c r="F235" s="34">
        <v>34</v>
      </c>
      <c r="G235" s="34">
        <v>70</v>
      </c>
      <c r="H235" s="35">
        <f t="shared" si="3"/>
        <v>0.67307692307692313</v>
      </c>
      <c r="I235" s="34">
        <v>114.33669999999999</v>
      </c>
      <c r="J235" s="2"/>
    </row>
    <row r="236" spans="1:10" x14ac:dyDescent="0.25">
      <c r="A236" s="54"/>
      <c r="B236" s="44"/>
      <c r="C236" s="28" t="s">
        <v>152</v>
      </c>
      <c r="D236" s="34">
        <v>120</v>
      </c>
      <c r="E236" s="34">
        <v>90</v>
      </c>
      <c r="F236" s="34">
        <v>30</v>
      </c>
      <c r="G236" s="34">
        <v>90</v>
      </c>
      <c r="H236" s="35">
        <f t="shared" si="3"/>
        <v>0.75</v>
      </c>
      <c r="I236" s="34">
        <v>110.63330000000001</v>
      </c>
      <c r="J236" s="2"/>
    </row>
    <row r="237" spans="1:10" ht="15.75" thickBot="1" x14ac:dyDescent="0.3">
      <c r="A237" s="63"/>
      <c r="B237" s="56"/>
      <c r="C237" s="26" t="s">
        <v>20</v>
      </c>
      <c r="D237" s="34">
        <v>371</v>
      </c>
      <c r="E237" s="34">
        <v>70</v>
      </c>
      <c r="F237" s="34">
        <v>301</v>
      </c>
      <c r="G237" s="34">
        <v>70</v>
      </c>
      <c r="H237" s="35">
        <f t="shared" si="3"/>
        <v>0.18867924528301888</v>
      </c>
      <c r="I237" s="34">
        <v>165.84</v>
      </c>
      <c r="J237" s="2"/>
    </row>
    <row r="238" spans="1:10" x14ac:dyDescent="0.25">
      <c r="A238" s="53" t="s">
        <v>26</v>
      </c>
      <c r="B238" s="43" t="s">
        <v>27</v>
      </c>
      <c r="C238" s="32" t="s">
        <v>146</v>
      </c>
      <c r="D238" s="34">
        <v>60</v>
      </c>
      <c r="E238" s="34">
        <v>57</v>
      </c>
      <c r="F238" s="34">
        <v>3</v>
      </c>
      <c r="G238" s="34">
        <v>79</v>
      </c>
      <c r="H238" s="35">
        <f t="shared" si="3"/>
        <v>0.95</v>
      </c>
      <c r="I238" s="36">
        <v>60</v>
      </c>
      <c r="J238" s="2"/>
    </row>
    <row r="239" spans="1:10" x14ac:dyDescent="0.25">
      <c r="A239" s="54"/>
      <c r="B239" s="44"/>
      <c r="C239" s="19" t="s">
        <v>140</v>
      </c>
      <c r="D239" s="34">
        <v>188</v>
      </c>
      <c r="E239" s="34">
        <v>162</v>
      </c>
      <c r="F239" s="34">
        <v>26</v>
      </c>
      <c r="G239" s="34">
        <v>170</v>
      </c>
      <c r="H239" s="35">
        <f t="shared" si="3"/>
        <v>0.86170212765957444</v>
      </c>
      <c r="I239" s="36">
        <v>60</v>
      </c>
      <c r="J239" s="2"/>
    </row>
    <row r="240" spans="1:10" x14ac:dyDescent="0.25">
      <c r="A240" s="54"/>
      <c r="B240" s="44"/>
      <c r="C240" s="19" t="s">
        <v>90</v>
      </c>
      <c r="D240" s="34">
        <v>195</v>
      </c>
      <c r="E240" s="34">
        <v>175</v>
      </c>
      <c r="F240" s="34">
        <v>20</v>
      </c>
      <c r="G240" s="34">
        <v>186</v>
      </c>
      <c r="H240" s="35">
        <f t="shared" si="3"/>
        <v>0.89743589743589747</v>
      </c>
      <c r="I240" s="36">
        <v>60</v>
      </c>
      <c r="J240" s="2"/>
    </row>
    <row r="241" spans="1:10" x14ac:dyDescent="0.25">
      <c r="A241" s="54"/>
      <c r="B241" s="44"/>
      <c r="C241" s="19" t="s">
        <v>104</v>
      </c>
      <c r="D241" s="34">
        <v>19</v>
      </c>
      <c r="E241" s="34">
        <v>17</v>
      </c>
      <c r="F241" s="34">
        <v>2</v>
      </c>
      <c r="G241" s="34">
        <v>18</v>
      </c>
      <c r="H241" s="35">
        <f t="shared" si="3"/>
        <v>0.89473684210526316</v>
      </c>
      <c r="I241" s="36">
        <v>60</v>
      </c>
      <c r="J241" s="2"/>
    </row>
    <row r="242" spans="1:10" x14ac:dyDescent="0.25">
      <c r="A242" s="54"/>
      <c r="B242" s="44"/>
      <c r="C242" s="19" t="s">
        <v>141</v>
      </c>
      <c r="D242" s="34">
        <v>181</v>
      </c>
      <c r="E242" s="34">
        <v>168</v>
      </c>
      <c r="F242" s="34">
        <v>13</v>
      </c>
      <c r="G242" s="34">
        <v>178</v>
      </c>
      <c r="H242" s="35">
        <f t="shared" si="3"/>
        <v>0.92817679558011046</v>
      </c>
      <c r="I242" s="36">
        <v>60</v>
      </c>
      <c r="J242" s="2"/>
    </row>
    <row r="243" spans="1:10" x14ac:dyDescent="0.25">
      <c r="A243" s="54"/>
      <c r="B243" s="44"/>
      <c r="C243" s="19" t="s">
        <v>89</v>
      </c>
      <c r="D243" s="34">
        <v>94</v>
      </c>
      <c r="E243" s="34">
        <v>85</v>
      </c>
      <c r="F243" s="34">
        <v>9</v>
      </c>
      <c r="G243" s="34">
        <v>89</v>
      </c>
      <c r="H243" s="35">
        <f t="shared" si="3"/>
        <v>0.9042553191489362</v>
      </c>
      <c r="I243" s="36">
        <v>60</v>
      </c>
      <c r="J243" s="2"/>
    </row>
    <row r="244" spans="1:10" x14ac:dyDescent="0.25">
      <c r="A244" s="54"/>
      <c r="B244" s="44"/>
      <c r="C244" s="19" t="s">
        <v>142</v>
      </c>
      <c r="D244" s="34">
        <v>33</v>
      </c>
      <c r="E244" s="34">
        <v>32</v>
      </c>
      <c r="F244" s="34">
        <v>1</v>
      </c>
      <c r="G244" s="34">
        <v>36</v>
      </c>
      <c r="H244" s="35">
        <f t="shared" si="3"/>
        <v>0.96969696969696972</v>
      </c>
      <c r="I244" s="36">
        <v>60</v>
      </c>
      <c r="J244" s="2"/>
    </row>
    <row r="245" spans="1:10" x14ac:dyDescent="0.25">
      <c r="A245" s="54"/>
      <c r="B245" s="44"/>
      <c r="C245" s="19" t="s">
        <v>143</v>
      </c>
      <c r="D245" s="34">
        <v>27</v>
      </c>
      <c r="E245" s="34">
        <v>25</v>
      </c>
      <c r="F245" s="34">
        <v>2</v>
      </c>
      <c r="G245" s="34">
        <v>26</v>
      </c>
      <c r="H245" s="35">
        <f t="shared" si="3"/>
        <v>0.92592592592592593</v>
      </c>
      <c r="I245" s="36">
        <v>60</v>
      </c>
      <c r="J245" s="2"/>
    </row>
    <row r="246" spans="1:10" x14ac:dyDescent="0.25">
      <c r="A246" s="54"/>
      <c r="B246" s="44"/>
      <c r="C246" s="19" t="s">
        <v>87</v>
      </c>
      <c r="D246" s="34">
        <v>32</v>
      </c>
      <c r="E246" s="34">
        <v>27</v>
      </c>
      <c r="F246" s="34">
        <v>5</v>
      </c>
      <c r="G246" s="34">
        <v>28</v>
      </c>
      <c r="H246" s="35">
        <f t="shared" si="3"/>
        <v>0.84375</v>
      </c>
      <c r="I246" s="36">
        <v>60</v>
      </c>
      <c r="J246" s="2"/>
    </row>
    <row r="247" spans="1:10" ht="15.75" thickBot="1" x14ac:dyDescent="0.3">
      <c r="A247" s="55"/>
      <c r="B247" s="56"/>
      <c r="C247" s="33" t="s">
        <v>88</v>
      </c>
      <c r="D247" s="34">
        <v>114</v>
      </c>
      <c r="E247" s="34">
        <v>102</v>
      </c>
      <c r="F247" s="34">
        <v>12</v>
      </c>
      <c r="G247" s="34">
        <v>107</v>
      </c>
      <c r="H247" s="35">
        <f>E247/D247</f>
        <v>0.89473684210526316</v>
      </c>
      <c r="I247" s="36">
        <v>60</v>
      </c>
      <c r="J247" s="2"/>
    </row>
    <row r="248" spans="1:10" x14ac:dyDescent="0.25">
      <c r="D248" s="41">
        <f>SUM(D3:D247)</f>
        <v>31347</v>
      </c>
      <c r="E248" s="42">
        <f>SUM(E3:E247)</f>
        <v>16650</v>
      </c>
      <c r="F248" s="42">
        <f t="shared" ref="F248:G248" si="4">SUM(F3:F247)</f>
        <v>14697</v>
      </c>
      <c r="G248" s="42">
        <f t="shared" si="4"/>
        <v>18698</v>
      </c>
      <c r="H248" s="35">
        <f>E248/D248</f>
        <v>0.53115130634510477</v>
      </c>
    </row>
    <row r="251" spans="1:10" x14ac:dyDescent="0.25">
      <c r="G251" s="3"/>
    </row>
  </sheetData>
  <sortState ref="C193:C207">
    <sortCondition ref="C193"/>
  </sortState>
  <mergeCells count="41">
    <mergeCell ref="B178:B180"/>
    <mergeCell ref="A172:A180"/>
    <mergeCell ref="A101:A112"/>
    <mergeCell ref="B101:B112"/>
    <mergeCell ref="A113:A135"/>
    <mergeCell ref="A156:A171"/>
    <mergeCell ref="B156:B171"/>
    <mergeCell ref="A136:A155"/>
    <mergeCell ref="B113:B116"/>
    <mergeCell ref="B117:B121"/>
    <mergeCell ref="B54:B55"/>
    <mergeCell ref="A36:A53"/>
    <mergeCell ref="B56:B70"/>
    <mergeCell ref="A56:A70"/>
    <mergeCell ref="B71:B83"/>
    <mergeCell ref="A71:A84"/>
    <mergeCell ref="B10:B14"/>
    <mergeCell ref="A15:A19"/>
    <mergeCell ref="B15:B19"/>
    <mergeCell ref="B36:B53"/>
    <mergeCell ref="A3:A14"/>
    <mergeCell ref="B3:B9"/>
    <mergeCell ref="A20:A35"/>
    <mergeCell ref="B20:B33"/>
    <mergeCell ref="B34:B35"/>
    <mergeCell ref="B181:B190"/>
    <mergeCell ref="A1:I1"/>
    <mergeCell ref="B136:B155"/>
    <mergeCell ref="B85:B99"/>
    <mergeCell ref="A238:A247"/>
    <mergeCell ref="B238:B247"/>
    <mergeCell ref="A208:A226"/>
    <mergeCell ref="B208:B226"/>
    <mergeCell ref="B172:B177"/>
    <mergeCell ref="B227:B237"/>
    <mergeCell ref="A227:A237"/>
    <mergeCell ref="B192:B207"/>
    <mergeCell ref="A192:A207"/>
    <mergeCell ref="A181:A191"/>
    <mergeCell ref="A85:A99"/>
    <mergeCell ref="B122:B134"/>
  </mergeCells>
  <pageMargins left="0.31496062992125984" right="0.19685039370078741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CU'S</vt:lpstr>
      <vt:lpstr>'CU''S'!Títulos_a_imprimir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Hernandez, Lucia del Socorro</cp:lastModifiedBy>
  <cp:lastPrinted>2016-08-31T20:04:32Z</cp:lastPrinted>
  <dcterms:created xsi:type="dcterms:W3CDTF">2010-01-29T20:32:13Z</dcterms:created>
  <dcterms:modified xsi:type="dcterms:W3CDTF">2024-01-26T13:54:19Z</dcterms:modified>
</cp:coreProperties>
</file>